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7950" activeTab="2"/>
  </bookViews>
  <sheets>
    <sheet name="校内" sheetId="2" r:id="rId1"/>
    <sheet name="公寓" sheetId="1" r:id="rId2"/>
    <sheet name="比率表" sheetId="3" r:id="rId3"/>
  </sheets>
  <calcPr calcId="124519" concurrentCalc="0"/>
</workbook>
</file>

<file path=xl/calcChain.xml><?xml version="1.0" encoding="utf-8"?>
<calcChain xmlns="http://schemas.openxmlformats.org/spreadsheetml/2006/main">
  <c r="Q19" i="3"/>
  <c r="P19"/>
  <c r="O19"/>
  <c r="N19"/>
  <c r="M19"/>
  <c r="L19"/>
  <c r="K19"/>
  <c r="J19"/>
  <c r="I19"/>
  <c r="H19"/>
  <c r="G19"/>
  <c r="F19"/>
  <c r="E19"/>
  <c r="D19"/>
  <c r="C19"/>
  <c r="B19"/>
  <c r="Q18"/>
  <c r="P18"/>
  <c r="O18"/>
  <c r="N18"/>
  <c r="M18"/>
  <c r="K18"/>
  <c r="I18"/>
  <c r="G18"/>
  <c r="E18"/>
  <c r="Q17"/>
  <c r="P17"/>
  <c r="O17"/>
  <c r="N17"/>
  <c r="M17"/>
  <c r="K17"/>
  <c r="I17"/>
  <c r="G17"/>
  <c r="E17"/>
  <c r="Q16"/>
  <c r="P16"/>
  <c r="O16"/>
  <c r="N16"/>
  <c r="M16"/>
  <c r="K16"/>
  <c r="I16"/>
  <c r="G16"/>
  <c r="E16"/>
  <c r="Q15"/>
  <c r="P15"/>
  <c r="O15"/>
  <c r="N15"/>
  <c r="M15"/>
  <c r="K15"/>
  <c r="I15"/>
  <c r="G15"/>
  <c r="E15"/>
  <c r="Q14"/>
  <c r="P14"/>
  <c r="O14"/>
  <c r="N14"/>
  <c r="M14"/>
  <c r="K14"/>
  <c r="I14"/>
  <c r="G14"/>
  <c r="E14"/>
  <c r="Q13"/>
  <c r="P13"/>
  <c r="O13"/>
  <c r="N13"/>
  <c r="M13"/>
  <c r="K13"/>
  <c r="I13"/>
  <c r="G13"/>
  <c r="E13"/>
  <c r="Q12"/>
  <c r="P12"/>
  <c r="O12"/>
  <c r="N12"/>
  <c r="M12"/>
  <c r="K12"/>
  <c r="I12"/>
  <c r="G12"/>
  <c r="E12"/>
  <c r="Q11"/>
  <c r="P11"/>
  <c r="O11"/>
  <c r="N11"/>
  <c r="M11"/>
  <c r="K11"/>
  <c r="I11"/>
  <c r="G11"/>
  <c r="E11"/>
  <c r="Q10"/>
  <c r="P10"/>
  <c r="O10"/>
  <c r="N10"/>
  <c r="M10"/>
  <c r="K10"/>
  <c r="I10"/>
  <c r="G10"/>
  <c r="E10"/>
  <c r="Q9"/>
  <c r="P9"/>
  <c r="O9"/>
  <c r="N9"/>
  <c r="M9"/>
  <c r="K9"/>
  <c r="I9"/>
  <c r="G9"/>
  <c r="E9"/>
  <c r="Q8"/>
  <c r="P8"/>
  <c r="O8"/>
  <c r="N8"/>
  <c r="M8"/>
  <c r="K8"/>
  <c r="I8"/>
  <c r="G8"/>
  <c r="E8"/>
  <c r="Q7"/>
  <c r="P7"/>
  <c r="O7"/>
  <c r="N7"/>
  <c r="M7"/>
  <c r="K7"/>
  <c r="I7"/>
  <c r="G7"/>
  <c r="E7"/>
  <c r="Q6"/>
  <c r="P6"/>
  <c r="O6"/>
  <c r="N6"/>
  <c r="M6"/>
  <c r="K6"/>
  <c r="I6"/>
  <c r="G6"/>
  <c r="E6"/>
  <c r="Q5"/>
  <c r="P5"/>
  <c r="O5"/>
  <c r="N5"/>
  <c r="M5"/>
  <c r="K5"/>
  <c r="I5"/>
  <c r="G5"/>
  <c r="E5"/>
  <c r="Q4"/>
  <c r="P4"/>
  <c r="O4"/>
  <c r="N4"/>
  <c r="M4"/>
  <c r="K4"/>
  <c r="I4"/>
  <c r="G4"/>
  <c r="E4"/>
</calcChain>
</file>

<file path=xl/sharedStrings.xml><?xml version="1.0" encoding="utf-8"?>
<sst xmlns="http://schemas.openxmlformats.org/spreadsheetml/2006/main" count="1004" uniqueCount="38">
  <si>
    <t>2017年下半年星级安全文明卫生宿舍（校内）总评表</t>
  </si>
  <si>
    <t>星  级</t>
  </si>
  <si>
    <t>宿舍号</t>
  </si>
  <si>
    <t>学  院</t>
  </si>
  <si>
    <t>五星级</t>
  </si>
  <si>
    <t>经  管</t>
  </si>
  <si>
    <t>三星级</t>
  </si>
  <si>
    <t>理  学</t>
  </si>
  <si>
    <t>轻  纺</t>
  </si>
  <si>
    <t>林  学</t>
  </si>
  <si>
    <t>人  文</t>
  </si>
  <si>
    <t>信  计</t>
  </si>
  <si>
    <t>农  学</t>
  </si>
  <si>
    <t>小  计</t>
  </si>
  <si>
    <t>四星级</t>
  </si>
  <si>
    <t>动  科</t>
  </si>
  <si>
    <t>12B243</t>
  </si>
  <si>
    <t>工  学</t>
  </si>
  <si>
    <t>二星级</t>
  </si>
  <si>
    <t>外国语</t>
  </si>
  <si>
    <t>一星级</t>
  </si>
  <si>
    <t>12B245</t>
  </si>
  <si>
    <t>2017年下半年星级安全文明卫生宿舍（公寓）总评表</t>
  </si>
  <si>
    <t>茶  食</t>
  </si>
  <si>
    <t>植  保</t>
  </si>
  <si>
    <t>资  环</t>
  </si>
  <si>
    <t>生  科</t>
  </si>
  <si>
    <t>园  艺</t>
  </si>
  <si>
    <t>2017年下半年星级安全文明卫生宿舍评比比率表</t>
  </si>
  <si>
    <t>宿舍总数</t>
  </si>
  <si>
    <t>上报总数</t>
  </si>
  <si>
    <t>所占比率</t>
  </si>
  <si>
    <t>星评总数</t>
  </si>
  <si>
    <t>获奖比率</t>
  </si>
  <si>
    <t>上报比率</t>
  </si>
  <si>
    <t>比率积</t>
  </si>
  <si>
    <t>注:1、比率表按比率积降序而成，前六名为优秀组织奖获得者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</si>
  <si>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2、比率积=获奖比率*上报比率=星评总数/宿舍总数</t>
    </r>
  </si>
</sst>
</file>

<file path=xl/styles.xml><?xml version="1.0" encoding="utf-8"?>
<styleSheet xmlns="http://schemas.openxmlformats.org/spreadsheetml/2006/main">
  <numFmts count="1">
    <numFmt numFmtId="178" formatCode="0.00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7"/>
      <color rgb="FF000000"/>
      <name val="宋体"/>
      <charset val="134"/>
    </font>
    <font>
      <sz val="17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7"/>
      <color theme="1"/>
      <name val="宋体"/>
      <family val="3"/>
      <charset val="134"/>
      <scheme val="minor"/>
    </font>
    <font>
      <sz val="17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黑体"/>
      <family val="3"/>
      <charset val="134"/>
    </font>
    <font>
      <b/>
      <sz val="11"/>
      <name val="黑体"/>
      <family val="3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6" fillId="0" borderId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0" fillId="0" borderId="0" xfId="0" applyFill="1">
      <alignment vertical="center"/>
    </xf>
    <xf numFmtId="0" fontId="0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0" fillId="0" borderId="2" xfId="0" applyFill="1" applyBorder="1">
      <alignment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/>
    </xf>
    <xf numFmtId="0" fontId="16" fillId="0" borderId="2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/>
    </xf>
    <xf numFmtId="0" fontId="17" fillId="0" borderId="2" xfId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>
      <alignment vertical="center"/>
    </xf>
    <xf numFmtId="0" fontId="16" fillId="2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6" fillId="0" borderId="6" xfId="0" applyFont="1" applyBorder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23" xfId="4"/>
    <cellStyle name="常规 3" xfId="2"/>
    <cellStyle name="常规 4" xfId="3"/>
  </cellStyles>
  <dxfs count="26">
    <dxf>
      <font>
        <color rgb="FF00000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1"/>
  <sheetViews>
    <sheetView workbookViewId="0">
      <selection activeCell="I12" sqref="I12"/>
    </sheetView>
  </sheetViews>
  <sheetFormatPr defaultColWidth="9" defaultRowHeight="13.5"/>
  <cols>
    <col min="1" max="6" width="12.625" style="13" customWidth="1"/>
  </cols>
  <sheetData>
    <row r="1" spans="1:10">
      <c r="A1" s="63" t="s">
        <v>0</v>
      </c>
      <c r="B1" s="64"/>
      <c r="C1" s="64"/>
      <c r="D1" s="64"/>
      <c r="E1" s="64"/>
      <c r="F1" s="64"/>
      <c r="H1" s="1"/>
      <c r="I1" s="1"/>
      <c r="J1" s="1"/>
    </row>
    <row r="2" spans="1:10">
      <c r="A2" s="64"/>
      <c r="B2" s="64"/>
      <c r="C2" s="64"/>
      <c r="D2" s="64"/>
      <c r="E2" s="64"/>
      <c r="F2" s="64"/>
    </row>
    <row r="3" spans="1:10">
      <c r="A3" s="3" t="s">
        <v>1</v>
      </c>
      <c r="B3" s="3" t="s">
        <v>2</v>
      </c>
      <c r="C3" s="3" t="s">
        <v>3</v>
      </c>
      <c r="D3" s="3" t="s">
        <v>1</v>
      </c>
      <c r="E3" s="3" t="s">
        <v>2</v>
      </c>
      <c r="F3" s="3" t="s">
        <v>3</v>
      </c>
    </row>
    <row r="4" spans="1:10">
      <c r="A4" s="3" t="s">
        <v>4</v>
      </c>
      <c r="B4" s="8">
        <v>8109</v>
      </c>
      <c r="C4" s="3" t="s">
        <v>5</v>
      </c>
      <c r="D4" s="3" t="s">
        <v>6</v>
      </c>
      <c r="E4" s="4">
        <v>6105</v>
      </c>
      <c r="F4" s="3" t="s">
        <v>7</v>
      </c>
    </row>
    <row r="5" spans="1:10">
      <c r="A5" s="3" t="s">
        <v>4</v>
      </c>
      <c r="B5" s="14">
        <v>6607</v>
      </c>
      <c r="C5" s="3" t="s">
        <v>8</v>
      </c>
      <c r="D5" s="3" t="s">
        <v>6</v>
      </c>
      <c r="E5" s="3">
        <v>8131</v>
      </c>
      <c r="F5" s="3" t="s">
        <v>9</v>
      </c>
    </row>
    <row r="6" spans="1:10">
      <c r="A6" s="3" t="s">
        <v>4</v>
      </c>
      <c r="B6" s="3">
        <v>1739</v>
      </c>
      <c r="C6" s="3" t="s">
        <v>10</v>
      </c>
      <c r="D6" s="3" t="s">
        <v>6</v>
      </c>
      <c r="E6" s="3">
        <v>8133</v>
      </c>
      <c r="F6" s="3" t="s">
        <v>9</v>
      </c>
    </row>
    <row r="7" spans="1:10">
      <c r="A7" s="3" t="s">
        <v>4</v>
      </c>
      <c r="B7" s="3">
        <v>5621</v>
      </c>
      <c r="C7" s="3" t="s">
        <v>10</v>
      </c>
      <c r="D7" s="3" t="s">
        <v>6</v>
      </c>
      <c r="E7" s="3">
        <v>14535</v>
      </c>
      <c r="F7" s="3" t="s">
        <v>9</v>
      </c>
    </row>
    <row r="8" spans="1:10">
      <c r="A8" s="3" t="s">
        <v>4</v>
      </c>
      <c r="B8" s="3">
        <v>14438</v>
      </c>
      <c r="C8" s="3" t="s">
        <v>11</v>
      </c>
      <c r="D8" s="3" t="s">
        <v>6</v>
      </c>
      <c r="E8" s="4">
        <v>6413</v>
      </c>
      <c r="F8" s="3" t="s">
        <v>12</v>
      </c>
    </row>
    <row r="9" spans="1:10">
      <c r="A9" s="45" t="s">
        <v>13</v>
      </c>
      <c r="B9" s="46">
        <v>5</v>
      </c>
      <c r="C9" s="46"/>
      <c r="D9" s="3" t="s">
        <v>6</v>
      </c>
      <c r="E9" s="3">
        <v>6504</v>
      </c>
      <c r="F9" s="3" t="s">
        <v>12</v>
      </c>
    </row>
    <row r="10" spans="1:10">
      <c r="A10" s="3" t="s">
        <v>14</v>
      </c>
      <c r="B10" s="8">
        <v>9209</v>
      </c>
      <c r="C10" s="3" t="s">
        <v>15</v>
      </c>
      <c r="D10" s="3" t="s">
        <v>6</v>
      </c>
      <c r="E10" s="11">
        <v>9111</v>
      </c>
      <c r="F10" s="3" t="s">
        <v>8</v>
      </c>
    </row>
    <row r="11" spans="1:10">
      <c r="A11" s="3" t="s">
        <v>14</v>
      </c>
      <c r="B11" s="8">
        <v>9223</v>
      </c>
      <c r="C11" s="3" t="s">
        <v>15</v>
      </c>
      <c r="D11" s="3" t="s">
        <v>6</v>
      </c>
      <c r="E11" s="9" t="s">
        <v>16</v>
      </c>
      <c r="F11" s="3" t="s">
        <v>8</v>
      </c>
    </row>
    <row r="12" spans="1:10">
      <c r="A12" s="3" t="s">
        <v>14</v>
      </c>
      <c r="B12" s="8">
        <v>5317</v>
      </c>
      <c r="C12" s="3" t="s">
        <v>15</v>
      </c>
      <c r="D12" s="3" t="s">
        <v>6</v>
      </c>
      <c r="E12" s="3">
        <v>5513</v>
      </c>
      <c r="F12" s="3" t="s">
        <v>10</v>
      </c>
    </row>
    <row r="13" spans="1:10">
      <c r="A13" s="3" t="s">
        <v>14</v>
      </c>
      <c r="B13" s="8">
        <v>9304</v>
      </c>
      <c r="C13" s="3" t="s">
        <v>15</v>
      </c>
      <c r="D13" s="3" t="s">
        <v>6</v>
      </c>
      <c r="E13" s="3">
        <v>5531</v>
      </c>
      <c r="F13" s="3" t="s">
        <v>10</v>
      </c>
    </row>
    <row r="14" spans="1:10">
      <c r="A14" s="3" t="s">
        <v>14</v>
      </c>
      <c r="B14" s="3">
        <v>14743</v>
      </c>
      <c r="C14" s="3" t="s">
        <v>17</v>
      </c>
      <c r="D14" s="3" t="s">
        <v>6</v>
      </c>
      <c r="E14" s="3">
        <v>5614</v>
      </c>
      <c r="F14" s="3" t="s">
        <v>10</v>
      </c>
    </row>
    <row r="15" spans="1:10">
      <c r="A15" s="3" t="s">
        <v>14</v>
      </c>
      <c r="B15" s="3">
        <v>14728</v>
      </c>
      <c r="C15" s="3" t="s">
        <v>17</v>
      </c>
      <c r="D15" s="3" t="s">
        <v>6</v>
      </c>
      <c r="E15" s="3">
        <v>5523</v>
      </c>
      <c r="F15" s="3" t="s">
        <v>10</v>
      </c>
    </row>
    <row r="16" spans="1:10">
      <c r="A16" s="3" t="s">
        <v>14</v>
      </c>
      <c r="B16" s="3">
        <v>14741</v>
      </c>
      <c r="C16" s="3" t="s">
        <v>17</v>
      </c>
      <c r="D16" s="3" t="s">
        <v>6</v>
      </c>
      <c r="E16" s="3">
        <v>5533</v>
      </c>
      <c r="F16" s="3" t="s">
        <v>10</v>
      </c>
    </row>
    <row r="17" spans="1:6">
      <c r="A17" s="3" t="s">
        <v>14</v>
      </c>
      <c r="B17" s="10">
        <v>8407</v>
      </c>
      <c r="C17" s="3" t="s">
        <v>5</v>
      </c>
      <c r="D17" s="3" t="s">
        <v>6</v>
      </c>
      <c r="E17" s="3">
        <v>5602</v>
      </c>
      <c r="F17" s="3" t="s">
        <v>10</v>
      </c>
    </row>
    <row r="18" spans="1:6">
      <c r="A18" s="3" t="s">
        <v>14</v>
      </c>
      <c r="B18" s="15">
        <v>9312</v>
      </c>
      <c r="C18" s="3" t="s">
        <v>5</v>
      </c>
      <c r="D18" s="3" t="s">
        <v>6</v>
      </c>
      <c r="E18" s="3">
        <v>10425</v>
      </c>
      <c r="F18" s="3" t="s">
        <v>11</v>
      </c>
    </row>
    <row r="19" spans="1:6">
      <c r="A19" s="3" t="s">
        <v>14</v>
      </c>
      <c r="B19" s="2">
        <v>6117</v>
      </c>
      <c r="C19" s="3" t="s">
        <v>7</v>
      </c>
      <c r="D19" s="3" t="s">
        <v>6</v>
      </c>
      <c r="E19" s="3">
        <v>10430</v>
      </c>
      <c r="F19" s="3" t="s">
        <v>11</v>
      </c>
    </row>
    <row r="20" spans="1:6">
      <c r="A20" s="3" t="s">
        <v>14</v>
      </c>
      <c r="B20" s="4">
        <v>6206</v>
      </c>
      <c r="C20" s="3" t="s">
        <v>7</v>
      </c>
      <c r="D20" s="3" t="s">
        <v>6</v>
      </c>
      <c r="E20" s="3">
        <v>10309</v>
      </c>
      <c r="F20" s="3" t="s">
        <v>11</v>
      </c>
    </row>
    <row r="21" spans="1:6">
      <c r="A21" s="3" t="s">
        <v>14</v>
      </c>
      <c r="B21" s="4">
        <v>6211</v>
      </c>
      <c r="C21" s="3" t="s">
        <v>7</v>
      </c>
      <c r="D21" s="3" t="s">
        <v>6</v>
      </c>
      <c r="E21" s="3">
        <v>14346</v>
      </c>
      <c r="F21" s="3" t="s">
        <v>11</v>
      </c>
    </row>
    <row r="22" spans="1:6">
      <c r="A22" s="3" t="s">
        <v>14</v>
      </c>
      <c r="B22" s="3">
        <v>8135</v>
      </c>
      <c r="C22" s="3" t="s">
        <v>9</v>
      </c>
      <c r="D22" s="45" t="s">
        <v>13</v>
      </c>
      <c r="E22" s="46">
        <v>37</v>
      </c>
      <c r="F22" s="46"/>
    </row>
    <row r="23" spans="1:6">
      <c r="A23" s="3" t="s">
        <v>14</v>
      </c>
      <c r="B23" s="3">
        <v>14550</v>
      </c>
      <c r="C23" s="3" t="s">
        <v>9</v>
      </c>
      <c r="D23" s="3" t="s">
        <v>18</v>
      </c>
      <c r="E23" s="6">
        <v>5115</v>
      </c>
      <c r="F23" s="3" t="s">
        <v>19</v>
      </c>
    </row>
    <row r="24" spans="1:6">
      <c r="A24" s="3" t="s">
        <v>14</v>
      </c>
      <c r="B24" s="3">
        <v>5617</v>
      </c>
      <c r="C24" s="3" t="s">
        <v>10</v>
      </c>
      <c r="D24" s="3" t="s">
        <v>18</v>
      </c>
      <c r="E24" s="6">
        <v>5129</v>
      </c>
      <c r="F24" s="3" t="s">
        <v>19</v>
      </c>
    </row>
    <row r="25" spans="1:6">
      <c r="A25" s="3" t="s">
        <v>14</v>
      </c>
      <c r="B25" s="3">
        <v>5519</v>
      </c>
      <c r="C25" s="3" t="s">
        <v>10</v>
      </c>
      <c r="D25" s="3" t="s">
        <v>18</v>
      </c>
      <c r="E25" s="6">
        <v>5206</v>
      </c>
      <c r="F25" s="3" t="s">
        <v>19</v>
      </c>
    </row>
    <row r="26" spans="1:6">
      <c r="A26" s="3" t="s">
        <v>14</v>
      </c>
      <c r="B26" s="3">
        <v>10314</v>
      </c>
      <c r="C26" s="3" t="s">
        <v>11</v>
      </c>
      <c r="D26" s="3" t="s">
        <v>18</v>
      </c>
      <c r="E26" s="8">
        <v>8341</v>
      </c>
      <c r="F26" s="3" t="s">
        <v>15</v>
      </c>
    </row>
    <row r="27" spans="1:6">
      <c r="A27" s="3" t="s">
        <v>14</v>
      </c>
      <c r="B27" s="3">
        <v>10427</v>
      </c>
      <c r="C27" s="3" t="s">
        <v>11</v>
      </c>
      <c r="D27" s="3" t="s">
        <v>18</v>
      </c>
      <c r="E27" s="8">
        <v>8427</v>
      </c>
      <c r="F27" s="3" t="s">
        <v>15</v>
      </c>
    </row>
    <row r="28" spans="1:6">
      <c r="A28" s="3" t="s">
        <v>14</v>
      </c>
      <c r="B28" s="3">
        <v>10433</v>
      </c>
      <c r="C28" s="3" t="s">
        <v>11</v>
      </c>
      <c r="D28" s="3" t="s">
        <v>18</v>
      </c>
      <c r="E28" s="8">
        <v>8437</v>
      </c>
      <c r="F28" s="3" t="s">
        <v>15</v>
      </c>
    </row>
    <row r="29" spans="1:6">
      <c r="A29" s="3" t="s">
        <v>14</v>
      </c>
      <c r="B29" s="2">
        <v>6308</v>
      </c>
      <c r="C29" s="3" t="s">
        <v>11</v>
      </c>
      <c r="D29" s="3" t="s">
        <v>18</v>
      </c>
      <c r="E29" s="8">
        <v>9305</v>
      </c>
      <c r="F29" s="3" t="s">
        <v>15</v>
      </c>
    </row>
    <row r="30" spans="1:6">
      <c r="A30" s="3" t="s">
        <v>14</v>
      </c>
      <c r="B30" s="3">
        <v>10323</v>
      </c>
      <c r="C30" s="3" t="s">
        <v>11</v>
      </c>
      <c r="D30" s="3" t="s">
        <v>18</v>
      </c>
      <c r="E30" s="8">
        <v>14333</v>
      </c>
      <c r="F30" s="3" t="s">
        <v>15</v>
      </c>
    </row>
    <row r="31" spans="1:6">
      <c r="A31" s="3" t="s">
        <v>14</v>
      </c>
      <c r="B31" s="3">
        <v>14344</v>
      </c>
      <c r="C31" s="3" t="s">
        <v>11</v>
      </c>
      <c r="D31" s="3" t="s">
        <v>18</v>
      </c>
      <c r="E31" s="8">
        <v>5319</v>
      </c>
      <c r="F31" s="3" t="s">
        <v>15</v>
      </c>
    </row>
    <row r="32" spans="1:6">
      <c r="A32" s="45" t="s">
        <v>13</v>
      </c>
      <c r="B32" s="46">
        <v>22</v>
      </c>
      <c r="C32" s="46"/>
      <c r="D32" s="3" t="s">
        <v>18</v>
      </c>
      <c r="E32" s="8">
        <v>8435</v>
      </c>
      <c r="F32" s="3" t="s">
        <v>15</v>
      </c>
    </row>
    <row r="33" spans="1:6">
      <c r="A33" s="3" t="s">
        <v>6</v>
      </c>
      <c r="B33" s="8">
        <v>9211</v>
      </c>
      <c r="C33" s="3" t="s">
        <v>15</v>
      </c>
      <c r="D33" s="3" t="s">
        <v>18</v>
      </c>
      <c r="E33" s="15">
        <v>8439</v>
      </c>
      <c r="F33" s="3" t="s">
        <v>15</v>
      </c>
    </row>
    <row r="34" spans="1:6">
      <c r="A34" s="3" t="s">
        <v>6</v>
      </c>
      <c r="B34" s="15">
        <v>5310</v>
      </c>
      <c r="C34" s="3" t="s">
        <v>15</v>
      </c>
      <c r="D34" s="3" t="s">
        <v>18</v>
      </c>
      <c r="E34" s="8">
        <v>9226</v>
      </c>
      <c r="F34" s="3" t="s">
        <v>15</v>
      </c>
    </row>
    <row r="35" spans="1:6">
      <c r="A35" s="3" t="s">
        <v>6</v>
      </c>
      <c r="B35" s="8">
        <v>8338</v>
      </c>
      <c r="C35" s="3" t="s">
        <v>15</v>
      </c>
      <c r="D35" s="3" t="s">
        <v>18</v>
      </c>
      <c r="E35" s="9">
        <v>5412</v>
      </c>
      <c r="F35" s="3" t="s">
        <v>15</v>
      </c>
    </row>
    <row r="36" spans="1:6">
      <c r="A36" s="3" t="s">
        <v>6</v>
      </c>
      <c r="B36" s="8">
        <v>14327</v>
      </c>
      <c r="C36" s="3" t="s">
        <v>15</v>
      </c>
      <c r="D36" s="3" t="s">
        <v>18</v>
      </c>
      <c r="E36" s="8">
        <v>8337</v>
      </c>
      <c r="F36" s="3" t="s">
        <v>15</v>
      </c>
    </row>
    <row r="37" spans="1:6">
      <c r="A37" s="3" t="s">
        <v>6</v>
      </c>
      <c r="B37" s="8">
        <v>14345</v>
      </c>
      <c r="C37" s="3" t="s">
        <v>15</v>
      </c>
      <c r="D37" s="3" t="s">
        <v>18</v>
      </c>
      <c r="E37" s="15">
        <v>8347</v>
      </c>
      <c r="F37" s="3" t="s">
        <v>15</v>
      </c>
    </row>
    <row r="38" spans="1:6">
      <c r="A38" s="3" t="s">
        <v>6</v>
      </c>
      <c r="B38" s="3">
        <v>14645</v>
      </c>
      <c r="C38" s="3" t="s">
        <v>17</v>
      </c>
      <c r="D38" s="3" t="s">
        <v>18</v>
      </c>
      <c r="E38" s="8">
        <v>14340</v>
      </c>
      <c r="F38" s="3" t="s">
        <v>15</v>
      </c>
    </row>
    <row r="39" spans="1:6">
      <c r="A39" s="3" t="s">
        <v>6</v>
      </c>
      <c r="B39" s="3">
        <v>14643</v>
      </c>
      <c r="C39" s="3" t="s">
        <v>17</v>
      </c>
      <c r="D39" s="3" t="s">
        <v>18</v>
      </c>
      <c r="E39" s="8">
        <v>14347</v>
      </c>
      <c r="F39" s="3" t="s">
        <v>15</v>
      </c>
    </row>
    <row r="40" spans="1:6">
      <c r="A40" s="3" t="s">
        <v>6</v>
      </c>
      <c r="B40" s="3">
        <v>14650</v>
      </c>
      <c r="C40" s="3" t="s">
        <v>17</v>
      </c>
      <c r="D40" s="3" t="s">
        <v>18</v>
      </c>
      <c r="E40" s="3">
        <v>14713</v>
      </c>
      <c r="F40" s="3" t="s">
        <v>17</v>
      </c>
    </row>
    <row r="41" spans="1:6">
      <c r="A41" s="3" t="s">
        <v>6</v>
      </c>
      <c r="B41" s="3">
        <v>14730</v>
      </c>
      <c r="C41" s="3" t="s">
        <v>17</v>
      </c>
      <c r="D41" s="3" t="s">
        <v>18</v>
      </c>
      <c r="E41" s="3">
        <v>14748</v>
      </c>
      <c r="F41" s="3" t="s">
        <v>17</v>
      </c>
    </row>
    <row r="42" spans="1:6">
      <c r="A42" s="3" t="s">
        <v>6</v>
      </c>
      <c r="B42" s="8">
        <v>8105</v>
      </c>
      <c r="C42" s="3" t="s">
        <v>5</v>
      </c>
      <c r="D42" s="3" t="s">
        <v>18</v>
      </c>
      <c r="E42" s="3">
        <v>14709</v>
      </c>
      <c r="F42" s="3" t="s">
        <v>17</v>
      </c>
    </row>
    <row r="43" spans="1:6">
      <c r="A43" s="3" t="s">
        <v>6</v>
      </c>
      <c r="B43" s="10">
        <v>8221</v>
      </c>
      <c r="C43" s="3" t="s">
        <v>5</v>
      </c>
      <c r="D43" s="3" t="s">
        <v>18</v>
      </c>
      <c r="E43" s="3">
        <v>14737</v>
      </c>
      <c r="F43" s="3" t="s">
        <v>17</v>
      </c>
    </row>
    <row r="44" spans="1:6">
      <c r="A44" s="3" t="s">
        <v>6</v>
      </c>
      <c r="B44" s="8">
        <v>8414</v>
      </c>
      <c r="C44" s="3" t="s">
        <v>5</v>
      </c>
      <c r="D44" s="3" t="s">
        <v>18</v>
      </c>
      <c r="E44" s="3">
        <v>14644</v>
      </c>
      <c r="F44" s="3" t="s">
        <v>17</v>
      </c>
    </row>
    <row r="45" spans="1:6">
      <c r="A45" s="3" t="s">
        <v>6</v>
      </c>
      <c r="B45" s="8">
        <v>8420</v>
      </c>
      <c r="C45" s="3" t="s">
        <v>5</v>
      </c>
      <c r="D45" s="3" t="s">
        <v>18</v>
      </c>
      <c r="E45" s="3">
        <v>14738</v>
      </c>
      <c r="F45" s="3" t="s">
        <v>17</v>
      </c>
    </row>
    <row r="46" spans="1:6">
      <c r="A46" s="3" t="s">
        <v>6</v>
      </c>
      <c r="B46" s="15">
        <v>9411</v>
      </c>
      <c r="C46" s="3" t="s">
        <v>5</v>
      </c>
      <c r="D46" s="3" t="s">
        <v>18</v>
      </c>
      <c r="E46" s="8">
        <v>8201</v>
      </c>
      <c r="F46" s="3" t="s">
        <v>5</v>
      </c>
    </row>
    <row r="47" spans="1:6">
      <c r="A47" s="3" t="s">
        <v>6</v>
      </c>
      <c r="B47" s="8">
        <v>8103</v>
      </c>
      <c r="C47" s="3" t="s">
        <v>5</v>
      </c>
      <c r="D47" s="3" t="s">
        <v>18</v>
      </c>
      <c r="E47" s="10">
        <v>8309</v>
      </c>
      <c r="F47" s="3" t="s">
        <v>5</v>
      </c>
    </row>
    <row r="48" spans="1:6">
      <c r="A48" s="3" t="s">
        <v>6</v>
      </c>
      <c r="B48" s="8">
        <v>8205</v>
      </c>
      <c r="C48" s="3" t="s">
        <v>5</v>
      </c>
      <c r="D48" s="3" t="s">
        <v>18</v>
      </c>
      <c r="E48" s="8">
        <v>8408</v>
      </c>
      <c r="F48" s="3" t="s">
        <v>5</v>
      </c>
    </row>
    <row r="49" spans="1:6">
      <c r="A49" s="3" t="s">
        <v>6</v>
      </c>
      <c r="B49" s="8">
        <v>8302</v>
      </c>
      <c r="C49" s="3" t="s">
        <v>5</v>
      </c>
      <c r="D49" s="3" t="s">
        <v>18</v>
      </c>
      <c r="E49" s="8">
        <v>9403</v>
      </c>
      <c r="F49" s="3" t="s">
        <v>5</v>
      </c>
    </row>
    <row r="50" spans="1:6">
      <c r="A50" s="3" t="s">
        <v>6</v>
      </c>
      <c r="B50" s="8">
        <v>8424</v>
      </c>
      <c r="C50" s="3" t="s">
        <v>5</v>
      </c>
      <c r="D50" s="3" t="s">
        <v>18</v>
      </c>
      <c r="E50" s="7">
        <v>9421</v>
      </c>
      <c r="F50" s="3" t="s">
        <v>5</v>
      </c>
    </row>
    <row r="51" spans="1:6">
      <c r="A51" s="3" t="s">
        <v>6</v>
      </c>
      <c r="B51" s="15">
        <v>9418</v>
      </c>
      <c r="C51" s="3" t="s">
        <v>5</v>
      </c>
      <c r="D51" s="3" t="s">
        <v>18</v>
      </c>
      <c r="E51" s="8">
        <v>8224</v>
      </c>
      <c r="F51" s="3" t="s">
        <v>5</v>
      </c>
    </row>
    <row r="52" spans="1:6">
      <c r="A52" s="3" t="s">
        <v>18</v>
      </c>
      <c r="B52" s="10">
        <v>8522</v>
      </c>
      <c r="C52" s="3" t="s">
        <v>5</v>
      </c>
      <c r="D52" s="3" t="s">
        <v>20</v>
      </c>
      <c r="E52" s="8">
        <v>8335</v>
      </c>
      <c r="F52" s="3" t="s">
        <v>15</v>
      </c>
    </row>
    <row r="53" spans="1:6">
      <c r="A53" s="3" t="s">
        <v>18</v>
      </c>
      <c r="B53" s="15">
        <v>9313</v>
      </c>
      <c r="C53" s="3" t="s">
        <v>5</v>
      </c>
      <c r="D53" s="3" t="s">
        <v>20</v>
      </c>
      <c r="E53" s="9">
        <v>8428</v>
      </c>
      <c r="F53" s="3" t="s">
        <v>15</v>
      </c>
    </row>
    <row r="54" spans="1:6">
      <c r="A54" s="3" t="s">
        <v>18</v>
      </c>
      <c r="B54" s="8">
        <v>8220</v>
      </c>
      <c r="C54" s="3" t="s">
        <v>5</v>
      </c>
      <c r="D54" s="3" t="s">
        <v>20</v>
      </c>
      <c r="E54" s="8">
        <v>9208</v>
      </c>
      <c r="F54" s="3" t="s">
        <v>15</v>
      </c>
    </row>
    <row r="55" spans="1:6">
      <c r="A55" s="3" t="s">
        <v>18</v>
      </c>
      <c r="B55" s="3">
        <v>9311</v>
      </c>
      <c r="C55" s="3" t="s">
        <v>5</v>
      </c>
      <c r="D55" s="3" t="s">
        <v>20</v>
      </c>
      <c r="E55" s="8">
        <v>14331</v>
      </c>
      <c r="F55" s="3" t="s">
        <v>15</v>
      </c>
    </row>
    <row r="56" spans="1:6">
      <c r="A56" s="3" t="s">
        <v>18</v>
      </c>
      <c r="B56" s="15">
        <v>9321</v>
      </c>
      <c r="C56" s="3" t="s">
        <v>5</v>
      </c>
      <c r="D56" s="3" t="s">
        <v>20</v>
      </c>
      <c r="E56" s="8">
        <v>14332</v>
      </c>
      <c r="F56" s="3" t="s">
        <v>15</v>
      </c>
    </row>
    <row r="57" spans="1:6">
      <c r="A57" s="3" t="s">
        <v>18</v>
      </c>
      <c r="B57" s="8">
        <v>9429</v>
      </c>
      <c r="C57" s="3" t="s">
        <v>5</v>
      </c>
      <c r="D57" s="3" t="s">
        <v>20</v>
      </c>
      <c r="E57" s="8">
        <v>14341</v>
      </c>
      <c r="F57" s="3" t="s">
        <v>15</v>
      </c>
    </row>
    <row r="58" spans="1:6">
      <c r="A58" s="3" t="s">
        <v>18</v>
      </c>
      <c r="B58" s="3">
        <v>6103</v>
      </c>
      <c r="C58" s="3" t="s">
        <v>7</v>
      </c>
      <c r="D58" s="3" t="s">
        <v>20</v>
      </c>
      <c r="E58" s="8">
        <v>14343</v>
      </c>
      <c r="F58" s="3" t="s">
        <v>15</v>
      </c>
    </row>
    <row r="59" spans="1:6">
      <c r="A59" s="3" t="s">
        <v>18</v>
      </c>
      <c r="B59" s="4">
        <v>6104</v>
      </c>
      <c r="C59" s="3" t="s">
        <v>7</v>
      </c>
      <c r="D59" s="3" t="s">
        <v>20</v>
      </c>
      <c r="E59" s="3">
        <v>14721</v>
      </c>
      <c r="F59" s="3" t="s">
        <v>17</v>
      </c>
    </row>
    <row r="60" spans="1:6">
      <c r="A60" s="3" t="s">
        <v>18</v>
      </c>
      <c r="B60" s="3">
        <v>6207</v>
      </c>
      <c r="C60" s="3" t="s">
        <v>7</v>
      </c>
      <c r="D60" s="3" t="s">
        <v>20</v>
      </c>
      <c r="E60" s="8">
        <v>8101</v>
      </c>
      <c r="F60" s="3" t="s">
        <v>5</v>
      </c>
    </row>
    <row r="61" spans="1:6">
      <c r="A61" s="3" t="s">
        <v>18</v>
      </c>
      <c r="B61" s="4">
        <v>6101</v>
      </c>
      <c r="C61" s="3" t="s">
        <v>7</v>
      </c>
      <c r="D61" s="3" t="s">
        <v>20</v>
      </c>
      <c r="E61" s="10">
        <v>8112</v>
      </c>
      <c r="F61" s="3" t="s">
        <v>5</v>
      </c>
    </row>
    <row r="62" spans="1:6">
      <c r="A62" s="3" t="s">
        <v>18</v>
      </c>
      <c r="B62" s="3">
        <v>6121</v>
      </c>
      <c r="C62" s="3" t="s">
        <v>7</v>
      </c>
      <c r="D62" s="3" t="s">
        <v>20</v>
      </c>
      <c r="E62" s="8">
        <v>8121</v>
      </c>
      <c r="F62" s="3" t="s">
        <v>5</v>
      </c>
    </row>
    <row r="63" spans="1:6">
      <c r="A63" s="3" t="s">
        <v>18</v>
      </c>
      <c r="B63" s="3">
        <v>14540</v>
      </c>
      <c r="C63" s="3" t="s">
        <v>9</v>
      </c>
      <c r="D63" s="3" t="s">
        <v>20</v>
      </c>
      <c r="E63" s="8">
        <v>8203</v>
      </c>
      <c r="F63" s="3" t="s">
        <v>5</v>
      </c>
    </row>
    <row r="64" spans="1:6">
      <c r="A64" s="3" t="s">
        <v>18</v>
      </c>
      <c r="B64" s="3">
        <v>6421</v>
      </c>
      <c r="C64" s="3" t="s">
        <v>12</v>
      </c>
      <c r="D64" s="3" t="s">
        <v>20</v>
      </c>
      <c r="E64" s="8">
        <v>8409</v>
      </c>
      <c r="F64" s="3" t="s">
        <v>5</v>
      </c>
    </row>
    <row r="65" spans="1:6">
      <c r="A65" s="3" t="s">
        <v>18</v>
      </c>
      <c r="B65" s="3">
        <v>10230</v>
      </c>
      <c r="C65" s="3" t="s">
        <v>12</v>
      </c>
      <c r="D65" s="3" t="s">
        <v>20</v>
      </c>
      <c r="E65" s="8">
        <v>8415</v>
      </c>
      <c r="F65" s="3" t="s">
        <v>5</v>
      </c>
    </row>
    <row r="66" spans="1:6">
      <c r="A66" s="3" t="s">
        <v>18</v>
      </c>
      <c r="B66" s="3">
        <v>14609</v>
      </c>
      <c r="C66" s="3" t="s">
        <v>12</v>
      </c>
      <c r="D66" s="3" t="s">
        <v>20</v>
      </c>
      <c r="E66" s="8">
        <v>9419</v>
      </c>
      <c r="F66" s="3" t="s">
        <v>5</v>
      </c>
    </row>
    <row r="67" spans="1:6">
      <c r="A67" s="3" t="s">
        <v>18</v>
      </c>
      <c r="B67" s="3">
        <v>6507</v>
      </c>
      <c r="C67" s="3" t="s">
        <v>12</v>
      </c>
      <c r="D67" s="3" t="s">
        <v>20</v>
      </c>
      <c r="E67" s="8">
        <v>8204</v>
      </c>
      <c r="F67" s="3" t="s">
        <v>5</v>
      </c>
    </row>
    <row r="68" spans="1:6">
      <c r="A68" s="3" t="s">
        <v>18</v>
      </c>
      <c r="B68" s="3">
        <v>10213</v>
      </c>
      <c r="C68" s="3" t="s">
        <v>12</v>
      </c>
      <c r="D68" s="3" t="s">
        <v>20</v>
      </c>
      <c r="E68" s="8">
        <v>8209</v>
      </c>
      <c r="F68" s="3" t="s">
        <v>5</v>
      </c>
    </row>
    <row r="69" spans="1:6">
      <c r="A69" s="3" t="s">
        <v>18</v>
      </c>
      <c r="B69" s="3">
        <v>10215</v>
      </c>
      <c r="C69" s="3" t="s">
        <v>12</v>
      </c>
      <c r="D69" s="3" t="s">
        <v>20</v>
      </c>
      <c r="E69" s="8">
        <v>8317</v>
      </c>
      <c r="F69" s="3" t="s">
        <v>5</v>
      </c>
    </row>
    <row r="70" spans="1:6">
      <c r="A70" s="3" t="s">
        <v>18</v>
      </c>
      <c r="B70" s="3">
        <v>10231</v>
      </c>
      <c r="C70" s="3" t="s">
        <v>12</v>
      </c>
      <c r="D70" s="3" t="s">
        <v>20</v>
      </c>
      <c r="E70" s="8">
        <v>8318</v>
      </c>
      <c r="F70" s="3" t="s">
        <v>5</v>
      </c>
    </row>
    <row r="71" spans="1:6">
      <c r="A71" s="3" t="s">
        <v>18</v>
      </c>
      <c r="B71" s="14">
        <v>6703</v>
      </c>
      <c r="C71" s="3" t="s">
        <v>8</v>
      </c>
      <c r="D71" s="3" t="s">
        <v>20</v>
      </c>
      <c r="E71" s="8">
        <v>8406</v>
      </c>
      <c r="F71" s="3" t="s">
        <v>5</v>
      </c>
    </row>
    <row r="72" spans="1:6">
      <c r="A72" s="3" t="s">
        <v>18</v>
      </c>
      <c r="B72" s="11">
        <v>9108</v>
      </c>
      <c r="C72" s="3" t="s">
        <v>8</v>
      </c>
      <c r="D72" s="3" t="s">
        <v>20</v>
      </c>
      <c r="E72" s="8">
        <v>8421</v>
      </c>
      <c r="F72" s="3" t="s">
        <v>5</v>
      </c>
    </row>
    <row r="73" spans="1:6">
      <c r="A73" s="3" t="s">
        <v>18</v>
      </c>
      <c r="B73" s="14">
        <v>6519</v>
      </c>
      <c r="C73" s="3" t="s">
        <v>8</v>
      </c>
      <c r="D73" s="3" t="s">
        <v>20</v>
      </c>
      <c r="E73" s="15">
        <v>9315</v>
      </c>
      <c r="F73" s="3" t="s">
        <v>5</v>
      </c>
    </row>
    <row r="74" spans="1:6">
      <c r="A74" s="3" t="s">
        <v>18</v>
      </c>
      <c r="B74" s="11">
        <v>9115</v>
      </c>
      <c r="C74" s="3" t="s">
        <v>8</v>
      </c>
      <c r="D74" s="3" t="s">
        <v>20</v>
      </c>
      <c r="E74" s="15">
        <v>9401</v>
      </c>
      <c r="F74" s="3" t="s">
        <v>5</v>
      </c>
    </row>
    <row r="75" spans="1:6">
      <c r="A75" s="3" t="s">
        <v>18</v>
      </c>
      <c r="B75" s="3">
        <v>5625</v>
      </c>
      <c r="C75" s="3" t="s">
        <v>10</v>
      </c>
      <c r="D75" s="3" t="s">
        <v>20</v>
      </c>
      <c r="E75" s="15">
        <v>9415</v>
      </c>
      <c r="F75" s="3" t="s">
        <v>5</v>
      </c>
    </row>
    <row r="76" spans="1:6">
      <c r="A76" s="3" t="s">
        <v>18</v>
      </c>
      <c r="B76" s="3">
        <v>5631</v>
      </c>
      <c r="C76" s="3" t="s">
        <v>10</v>
      </c>
      <c r="D76" s="3" t="s">
        <v>20</v>
      </c>
      <c r="E76" s="3">
        <v>6205</v>
      </c>
      <c r="F76" s="3" t="s">
        <v>7</v>
      </c>
    </row>
    <row r="77" spans="1:6">
      <c r="A77" s="3" t="s">
        <v>18</v>
      </c>
      <c r="B77" s="3">
        <v>5510</v>
      </c>
      <c r="C77" s="3" t="s">
        <v>10</v>
      </c>
      <c r="D77" s="3" t="s">
        <v>20</v>
      </c>
      <c r="E77" s="4">
        <v>6209</v>
      </c>
      <c r="F77" s="3" t="s">
        <v>7</v>
      </c>
    </row>
    <row r="78" spans="1:6">
      <c r="A78" s="3" t="s">
        <v>18</v>
      </c>
      <c r="B78" s="3">
        <v>5511</v>
      </c>
      <c r="C78" s="3" t="s">
        <v>10</v>
      </c>
      <c r="D78" s="3" t="s">
        <v>20</v>
      </c>
      <c r="E78" s="4">
        <v>6203</v>
      </c>
      <c r="F78" s="3" t="s">
        <v>7</v>
      </c>
    </row>
    <row r="79" spans="1:6">
      <c r="A79" s="3" t="s">
        <v>18</v>
      </c>
      <c r="B79" s="3">
        <v>5521</v>
      </c>
      <c r="C79" s="3" t="s">
        <v>10</v>
      </c>
      <c r="D79" s="3" t="s">
        <v>20</v>
      </c>
      <c r="E79" s="3">
        <v>6204</v>
      </c>
      <c r="F79" s="3" t="s">
        <v>7</v>
      </c>
    </row>
    <row r="80" spans="1:6">
      <c r="A80" s="3" t="s">
        <v>18</v>
      </c>
      <c r="B80" s="3">
        <v>5615</v>
      </c>
      <c r="C80" s="3" t="s">
        <v>10</v>
      </c>
      <c r="D80" s="3" t="s">
        <v>20</v>
      </c>
      <c r="E80" s="3">
        <v>6208</v>
      </c>
      <c r="F80" s="3" t="s">
        <v>7</v>
      </c>
    </row>
    <row r="81" spans="1:14">
      <c r="A81" s="3" t="s">
        <v>18</v>
      </c>
      <c r="B81" s="2">
        <v>6306</v>
      </c>
      <c r="C81" s="3" t="s">
        <v>11</v>
      </c>
      <c r="D81" s="3" t="s">
        <v>20</v>
      </c>
      <c r="E81" s="4">
        <v>6212</v>
      </c>
      <c r="F81" s="3" t="s">
        <v>7</v>
      </c>
    </row>
    <row r="82" spans="1:14">
      <c r="A82" s="3" t="s">
        <v>18</v>
      </c>
      <c r="B82" s="3">
        <v>10317</v>
      </c>
      <c r="C82" s="3" t="s">
        <v>11</v>
      </c>
      <c r="D82" s="3" t="s">
        <v>20</v>
      </c>
      <c r="E82" s="3">
        <v>14449</v>
      </c>
      <c r="F82" s="3" t="s">
        <v>7</v>
      </c>
    </row>
    <row r="83" spans="1:14">
      <c r="A83" s="3" t="s">
        <v>18</v>
      </c>
      <c r="B83" s="5">
        <v>10428</v>
      </c>
      <c r="C83" s="3" t="s">
        <v>11</v>
      </c>
      <c r="D83" s="3" t="s">
        <v>20</v>
      </c>
      <c r="E83" s="3">
        <v>14511</v>
      </c>
      <c r="F83" s="3" t="s">
        <v>7</v>
      </c>
    </row>
    <row r="84" spans="1:14">
      <c r="A84" s="3" t="s">
        <v>18</v>
      </c>
      <c r="B84" s="3">
        <v>14445</v>
      </c>
      <c r="C84" s="3" t="s">
        <v>11</v>
      </c>
      <c r="D84" s="3" t="s">
        <v>20</v>
      </c>
      <c r="E84" s="3">
        <v>8141</v>
      </c>
      <c r="F84" s="3" t="s">
        <v>9</v>
      </c>
    </row>
    <row r="85" spans="1:14" ht="14.25">
      <c r="A85" s="3" t="s">
        <v>18</v>
      </c>
      <c r="B85" s="3">
        <v>10431</v>
      </c>
      <c r="C85" s="3" t="s">
        <v>11</v>
      </c>
      <c r="D85" s="3" t="s">
        <v>20</v>
      </c>
      <c r="E85" s="3">
        <v>14528</v>
      </c>
      <c r="F85" s="3" t="s">
        <v>9</v>
      </c>
      <c r="L85" s="18"/>
      <c r="M85" s="19"/>
      <c r="N85" s="20"/>
    </row>
    <row r="86" spans="1:14" ht="14.25">
      <c r="A86" s="3" t="s">
        <v>18</v>
      </c>
      <c r="B86" s="2">
        <v>6305</v>
      </c>
      <c r="C86" s="3" t="s">
        <v>11</v>
      </c>
      <c r="D86" s="3" t="s">
        <v>20</v>
      </c>
      <c r="E86" s="3">
        <v>14530</v>
      </c>
      <c r="F86" s="3" t="s">
        <v>9</v>
      </c>
      <c r="L86" s="18"/>
      <c r="M86" s="21"/>
      <c r="N86" s="20"/>
    </row>
    <row r="87" spans="1:14" ht="14.25">
      <c r="A87" s="3" t="s">
        <v>18</v>
      </c>
      <c r="B87" s="5">
        <v>10310</v>
      </c>
      <c r="C87" s="3" t="s">
        <v>11</v>
      </c>
      <c r="D87" s="3" t="s">
        <v>20</v>
      </c>
      <c r="E87" s="3">
        <v>14546</v>
      </c>
      <c r="F87" s="3" t="s">
        <v>9</v>
      </c>
      <c r="L87" s="18"/>
      <c r="M87" s="22"/>
      <c r="N87" s="20"/>
    </row>
    <row r="88" spans="1:14">
      <c r="A88" s="3" t="s">
        <v>18</v>
      </c>
      <c r="B88" s="3">
        <v>10329</v>
      </c>
      <c r="C88" s="3" t="s">
        <v>11</v>
      </c>
      <c r="D88" s="3" t="s">
        <v>20</v>
      </c>
      <c r="E88" s="3">
        <v>8129</v>
      </c>
      <c r="F88" s="3" t="s">
        <v>9</v>
      </c>
      <c r="L88" s="22"/>
      <c r="M88" s="22"/>
    </row>
    <row r="89" spans="1:14">
      <c r="A89" s="3" t="s">
        <v>18</v>
      </c>
      <c r="B89" s="3">
        <v>14424</v>
      </c>
      <c r="C89" s="3" t="s">
        <v>11</v>
      </c>
      <c r="D89" s="3" t="s">
        <v>20</v>
      </c>
      <c r="E89" s="3">
        <v>8130</v>
      </c>
      <c r="F89" s="3" t="s">
        <v>9</v>
      </c>
    </row>
    <row r="90" spans="1:14">
      <c r="A90" s="3" t="s">
        <v>18</v>
      </c>
      <c r="B90" s="3">
        <v>14437</v>
      </c>
      <c r="C90" s="3" t="s">
        <v>11</v>
      </c>
      <c r="D90" s="3" t="s">
        <v>20</v>
      </c>
      <c r="E90" s="3">
        <v>8233</v>
      </c>
      <c r="F90" s="3" t="s">
        <v>9</v>
      </c>
    </row>
    <row r="91" spans="1:14">
      <c r="A91" s="45" t="s">
        <v>13</v>
      </c>
      <c r="B91" s="46">
        <v>68</v>
      </c>
      <c r="C91" s="46"/>
      <c r="D91" s="3" t="s">
        <v>20</v>
      </c>
      <c r="E91" s="3">
        <v>14542</v>
      </c>
      <c r="F91" s="3" t="s">
        <v>9</v>
      </c>
    </row>
    <row r="92" spans="1:14">
      <c r="A92" s="3" t="s">
        <v>20</v>
      </c>
      <c r="B92" s="6">
        <v>5221</v>
      </c>
      <c r="C92" s="3" t="s">
        <v>19</v>
      </c>
      <c r="D92" s="3" t="s">
        <v>20</v>
      </c>
      <c r="E92" s="3">
        <v>14555</v>
      </c>
      <c r="F92" s="3" t="s">
        <v>9</v>
      </c>
    </row>
    <row r="93" spans="1:14">
      <c r="A93" s="3" t="s">
        <v>20</v>
      </c>
      <c r="B93" s="6">
        <v>5227</v>
      </c>
      <c r="C93" s="3" t="s">
        <v>19</v>
      </c>
      <c r="D93" s="3" t="s">
        <v>20</v>
      </c>
      <c r="E93" s="8">
        <v>6719</v>
      </c>
      <c r="F93" s="3" t="s">
        <v>8</v>
      </c>
    </row>
    <row r="94" spans="1:14">
      <c r="A94" s="3" t="s">
        <v>20</v>
      </c>
      <c r="B94" s="6">
        <v>5303</v>
      </c>
      <c r="C94" s="3" t="s">
        <v>19</v>
      </c>
      <c r="D94" s="3" t="s">
        <v>20</v>
      </c>
      <c r="E94" s="8">
        <v>6602</v>
      </c>
      <c r="F94" s="3" t="s">
        <v>8</v>
      </c>
    </row>
    <row r="95" spans="1:14">
      <c r="A95" s="3" t="s">
        <v>20</v>
      </c>
      <c r="B95" s="6">
        <v>5109</v>
      </c>
      <c r="C95" s="3" t="s">
        <v>19</v>
      </c>
      <c r="D95" s="3" t="s">
        <v>20</v>
      </c>
      <c r="E95" s="14">
        <v>6604</v>
      </c>
      <c r="F95" s="3" t="s">
        <v>8</v>
      </c>
    </row>
    <row r="96" spans="1:14">
      <c r="A96" s="3" t="s">
        <v>20</v>
      </c>
      <c r="B96" s="15">
        <v>5327</v>
      </c>
      <c r="C96" s="3" t="s">
        <v>15</v>
      </c>
      <c r="D96" s="3" t="s">
        <v>20</v>
      </c>
      <c r="E96" s="11">
        <v>9106</v>
      </c>
      <c r="F96" s="3" t="s">
        <v>8</v>
      </c>
    </row>
    <row r="97" spans="1:6">
      <c r="A97" s="3" t="s">
        <v>20</v>
      </c>
      <c r="B97" s="8">
        <v>5405</v>
      </c>
      <c r="C97" s="3" t="s">
        <v>15</v>
      </c>
      <c r="D97" s="3" t="s">
        <v>20</v>
      </c>
      <c r="E97" s="11">
        <v>9110</v>
      </c>
      <c r="F97" s="3" t="s">
        <v>8</v>
      </c>
    </row>
    <row r="98" spans="1:6">
      <c r="A98" s="3" t="s">
        <v>20</v>
      </c>
      <c r="B98" s="8">
        <v>5415</v>
      </c>
      <c r="C98" s="3" t="s">
        <v>15</v>
      </c>
      <c r="D98" s="3" t="s">
        <v>20</v>
      </c>
      <c r="E98" s="9" t="s">
        <v>21</v>
      </c>
      <c r="F98" s="3" t="s">
        <v>8</v>
      </c>
    </row>
    <row r="99" spans="1:6">
      <c r="A99" s="3" t="s">
        <v>20</v>
      </c>
      <c r="B99" s="8">
        <v>9307</v>
      </c>
      <c r="C99" s="3" t="s">
        <v>15</v>
      </c>
      <c r="D99" s="3" t="s">
        <v>20</v>
      </c>
      <c r="E99" s="8">
        <v>1309</v>
      </c>
      <c r="F99" s="3" t="s">
        <v>10</v>
      </c>
    </row>
    <row r="100" spans="1:6">
      <c r="A100" s="3" t="s">
        <v>20</v>
      </c>
      <c r="B100" s="9">
        <v>5308</v>
      </c>
      <c r="C100" s="3" t="s">
        <v>15</v>
      </c>
      <c r="D100" s="3" t="s">
        <v>20</v>
      </c>
      <c r="E100" s="12">
        <v>1727</v>
      </c>
      <c r="F100" s="3" t="s">
        <v>10</v>
      </c>
    </row>
    <row r="101" spans="1:6">
      <c r="A101" s="3" t="s">
        <v>20</v>
      </c>
      <c r="B101" s="16">
        <v>8326</v>
      </c>
      <c r="C101" s="3" t="s">
        <v>15</v>
      </c>
      <c r="D101" s="3" t="s">
        <v>20</v>
      </c>
      <c r="E101" s="12">
        <v>1733</v>
      </c>
      <c r="F101" s="3" t="s">
        <v>10</v>
      </c>
    </row>
    <row r="102" spans="1:6">
      <c r="A102" s="3" t="s">
        <v>20</v>
      </c>
      <c r="B102" s="3">
        <v>5429</v>
      </c>
      <c r="C102" s="3" t="s">
        <v>10</v>
      </c>
      <c r="D102" s="3" t="s">
        <v>20</v>
      </c>
      <c r="E102" s="5">
        <v>8441</v>
      </c>
      <c r="F102" s="3" t="s">
        <v>11</v>
      </c>
    </row>
    <row r="103" spans="1:6">
      <c r="A103" s="3" t="s">
        <v>20</v>
      </c>
      <c r="B103" s="8">
        <v>5503</v>
      </c>
      <c r="C103" s="3" t="s">
        <v>10</v>
      </c>
      <c r="D103" s="3" t="s">
        <v>20</v>
      </c>
      <c r="E103" s="3">
        <v>10313</v>
      </c>
      <c r="F103" s="3" t="s">
        <v>11</v>
      </c>
    </row>
    <row r="104" spans="1:6">
      <c r="A104" s="3" t="s">
        <v>20</v>
      </c>
      <c r="B104" s="3">
        <v>5627</v>
      </c>
      <c r="C104" s="3" t="s">
        <v>10</v>
      </c>
      <c r="D104" s="3" t="s">
        <v>20</v>
      </c>
      <c r="E104" s="3">
        <v>10331</v>
      </c>
      <c r="F104" s="3" t="s">
        <v>11</v>
      </c>
    </row>
    <row r="105" spans="1:6">
      <c r="A105" s="3" t="s">
        <v>20</v>
      </c>
      <c r="B105" s="12">
        <v>1729</v>
      </c>
      <c r="C105" s="3" t="s">
        <v>10</v>
      </c>
      <c r="D105" s="3" t="s">
        <v>20</v>
      </c>
      <c r="E105" s="3">
        <v>10429</v>
      </c>
      <c r="F105" s="3" t="s">
        <v>11</v>
      </c>
    </row>
    <row r="106" spans="1:6">
      <c r="A106" s="3" t="s">
        <v>20</v>
      </c>
      <c r="B106" s="3">
        <v>5433</v>
      </c>
      <c r="C106" s="3" t="s">
        <v>10</v>
      </c>
      <c r="D106" s="3" t="s">
        <v>20</v>
      </c>
      <c r="E106" s="3">
        <v>14355</v>
      </c>
      <c r="F106" s="3" t="s">
        <v>11</v>
      </c>
    </row>
    <row r="107" spans="1:6">
      <c r="A107" s="3" t="s">
        <v>20</v>
      </c>
      <c r="B107" s="3">
        <v>5506</v>
      </c>
      <c r="C107" s="3" t="s">
        <v>10</v>
      </c>
      <c r="D107" s="3" t="s">
        <v>20</v>
      </c>
      <c r="E107" s="2">
        <v>6301</v>
      </c>
      <c r="F107" s="3" t="s">
        <v>11</v>
      </c>
    </row>
    <row r="108" spans="1:6">
      <c r="A108" s="3" t="s">
        <v>20</v>
      </c>
      <c r="B108" s="3">
        <v>5507</v>
      </c>
      <c r="C108" s="3" t="s">
        <v>10</v>
      </c>
      <c r="D108" s="3" t="s">
        <v>20</v>
      </c>
      <c r="E108" s="3">
        <v>10318</v>
      </c>
      <c r="F108" s="3" t="s">
        <v>11</v>
      </c>
    </row>
    <row r="109" spans="1:6">
      <c r="A109" s="3" t="s">
        <v>20</v>
      </c>
      <c r="B109" s="3">
        <v>5512</v>
      </c>
      <c r="C109" s="3" t="s">
        <v>10</v>
      </c>
      <c r="D109" s="3" t="s">
        <v>20</v>
      </c>
      <c r="E109" s="3">
        <v>14348</v>
      </c>
      <c r="F109" s="3" t="s">
        <v>11</v>
      </c>
    </row>
    <row r="110" spans="1:6">
      <c r="A110" s="3" t="s">
        <v>20</v>
      </c>
      <c r="B110" s="8">
        <v>5517</v>
      </c>
      <c r="C110" s="3" t="s">
        <v>10</v>
      </c>
      <c r="D110" s="45" t="s">
        <v>13</v>
      </c>
      <c r="E110" s="46">
        <v>78</v>
      </c>
      <c r="F110" s="46"/>
    </row>
    <row r="111" spans="1:6">
      <c r="A111" s="3" t="s">
        <v>20</v>
      </c>
      <c r="B111" s="3">
        <v>5604</v>
      </c>
      <c r="C111" s="3" t="s">
        <v>10</v>
      </c>
      <c r="D111" s="17"/>
      <c r="E111" s="17"/>
      <c r="F111" s="17"/>
    </row>
  </sheetData>
  <sortState ref="G4:I81">
    <sortCondition ref="I4:I81" customList="农学,植保,园艺,林学,动科,茶食,理学,生科,资环,工学,轻纺,信计,经管,人文,外国语"/>
  </sortState>
  <mergeCells count="6">
    <mergeCell ref="A1:F2"/>
    <mergeCell ref="B9:C9"/>
    <mergeCell ref="E22:F22"/>
    <mergeCell ref="B32:C32"/>
    <mergeCell ref="B91:C91"/>
    <mergeCell ref="E110:F110"/>
  </mergeCells>
  <phoneticPr fontId="19" type="noConversion"/>
  <conditionalFormatting sqref="B4:B8 E4:E21 B10:B31 B33:B90 B92:B111 E23:E109">
    <cfRule type="duplicateValues" dxfId="25" priority="1"/>
  </conditionalFormatting>
  <printOptions horizontalCentered="1"/>
  <pageMargins left="0.98402777777777795" right="0.98402777777777795" top="0.98402777777777795" bottom="0.98402777777777795" header="0.50763888888888897" footer="0.5076388888888889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7"/>
  <sheetViews>
    <sheetView workbookViewId="0">
      <selection activeCell="I16" sqref="I16"/>
    </sheetView>
  </sheetViews>
  <sheetFormatPr defaultColWidth="9" defaultRowHeight="13.5"/>
  <cols>
    <col min="1" max="6" width="12.625" style="42" customWidth="1"/>
    <col min="7" max="16384" width="9" style="25"/>
  </cols>
  <sheetData>
    <row r="1" spans="1:6" s="59" customFormat="1">
      <c r="A1" s="61" t="s">
        <v>22</v>
      </c>
      <c r="B1" s="62"/>
      <c r="C1" s="62"/>
      <c r="D1" s="62"/>
      <c r="E1" s="62"/>
      <c r="F1" s="62"/>
    </row>
    <row r="2" spans="1:6" s="60" customFormat="1">
      <c r="A2" s="62"/>
      <c r="B2" s="62"/>
      <c r="C2" s="62"/>
      <c r="D2" s="62"/>
      <c r="E2" s="62"/>
      <c r="F2" s="62"/>
    </row>
    <row r="3" spans="1:6">
      <c r="A3" s="44" t="s">
        <v>1</v>
      </c>
      <c r="B3" s="26" t="s">
        <v>2</v>
      </c>
      <c r="C3" s="26" t="s">
        <v>3</v>
      </c>
      <c r="D3" s="26" t="s">
        <v>1</v>
      </c>
      <c r="E3" s="26" t="s">
        <v>2</v>
      </c>
      <c r="F3" s="26" t="s">
        <v>3</v>
      </c>
    </row>
    <row r="4" spans="1:6">
      <c r="A4" s="44" t="s">
        <v>4</v>
      </c>
      <c r="B4" s="27">
        <v>10434</v>
      </c>
      <c r="C4" s="26" t="s">
        <v>19</v>
      </c>
      <c r="D4" s="26" t="s">
        <v>6</v>
      </c>
      <c r="E4" s="28">
        <v>1501</v>
      </c>
      <c r="F4" s="26" t="s">
        <v>23</v>
      </c>
    </row>
    <row r="5" spans="1:6">
      <c r="A5" s="44" t="s">
        <v>4</v>
      </c>
      <c r="B5" s="26">
        <v>8213</v>
      </c>
      <c r="C5" s="26" t="s">
        <v>23</v>
      </c>
      <c r="D5" s="26" t="s">
        <v>6</v>
      </c>
      <c r="E5" s="29">
        <v>2304</v>
      </c>
      <c r="F5" s="30" t="s">
        <v>23</v>
      </c>
    </row>
    <row r="6" spans="1:6">
      <c r="A6" s="44" t="s">
        <v>4</v>
      </c>
      <c r="B6" s="28">
        <v>8201</v>
      </c>
      <c r="C6" s="26" t="s">
        <v>23</v>
      </c>
      <c r="D6" s="26" t="s">
        <v>6</v>
      </c>
      <c r="E6" s="29">
        <v>10336</v>
      </c>
      <c r="F6" s="30" t="s">
        <v>23</v>
      </c>
    </row>
    <row r="7" spans="1:6">
      <c r="A7" s="44" t="s">
        <v>4</v>
      </c>
      <c r="B7" s="26">
        <v>4109</v>
      </c>
      <c r="C7" s="26" t="s">
        <v>17</v>
      </c>
      <c r="D7" s="26" t="s">
        <v>6</v>
      </c>
      <c r="E7" s="28">
        <v>16210</v>
      </c>
      <c r="F7" s="26" t="s">
        <v>23</v>
      </c>
    </row>
    <row r="8" spans="1:6">
      <c r="A8" s="44" t="s">
        <v>4</v>
      </c>
      <c r="B8" s="26">
        <v>17330</v>
      </c>
      <c r="C8" s="26" t="s">
        <v>17</v>
      </c>
      <c r="D8" s="26" t="s">
        <v>6</v>
      </c>
      <c r="E8" s="26">
        <v>17609</v>
      </c>
      <c r="F8" s="30" t="s">
        <v>17</v>
      </c>
    </row>
    <row r="9" spans="1:6">
      <c r="A9" s="44" t="s">
        <v>4</v>
      </c>
      <c r="B9" s="31">
        <v>4428</v>
      </c>
      <c r="C9" s="26" t="s">
        <v>5</v>
      </c>
      <c r="D9" s="26" t="s">
        <v>6</v>
      </c>
      <c r="E9" s="26">
        <v>4108</v>
      </c>
      <c r="F9" s="26" t="s">
        <v>17</v>
      </c>
    </row>
    <row r="10" spans="1:6">
      <c r="A10" s="44" t="s">
        <v>4</v>
      </c>
      <c r="B10" s="31">
        <v>16227</v>
      </c>
      <c r="C10" s="26" t="s">
        <v>8</v>
      </c>
      <c r="D10" s="26" t="s">
        <v>6</v>
      </c>
      <c r="E10" s="33">
        <v>12222</v>
      </c>
      <c r="F10" s="30" t="s">
        <v>17</v>
      </c>
    </row>
    <row r="11" spans="1:6">
      <c r="A11" s="44" t="s">
        <v>4</v>
      </c>
      <c r="B11" s="26">
        <v>2118</v>
      </c>
      <c r="C11" s="26" t="s">
        <v>24</v>
      </c>
      <c r="D11" s="26" t="s">
        <v>6</v>
      </c>
      <c r="E11" s="26">
        <v>17607</v>
      </c>
      <c r="F11" s="30" t="s">
        <v>17</v>
      </c>
    </row>
    <row r="12" spans="1:6">
      <c r="A12" s="44" t="s">
        <v>4</v>
      </c>
      <c r="B12" s="26">
        <v>2110</v>
      </c>
      <c r="C12" s="26" t="s">
        <v>24</v>
      </c>
      <c r="D12" s="26" t="s">
        <v>6</v>
      </c>
      <c r="E12" s="31">
        <v>4317</v>
      </c>
      <c r="F12" s="26" t="s">
        <v>5</v>
      </c>
    </row>
    <row r="13" spans="1:6">
      <c r="A13" s="44" t="s">
        <v>4</v>
      </c>
      <c r="B13" s="26">
        <v>2112</v>
      </c>
      <c r="C13" s="26" t="s">
        <v>24</v>
      </c>
      <c r="D13" s="26" t="s">
        <v>6</v>
      </c>
      <c r="E13" s="31">
        <v>4326</v>
      </c>
      <c r="F13" s="26" t="s">
        <v>5</v>
      </c>
    </row>
    <row r="14" spans="1:6">
      <c r="A14" s="44" t="s">
        <v>4</v>
      </c>
      <c r="B14" s="26">
        <v>3501</v>
      </c>
      <c r="C14" s="26" t="s">
        <v>24</v>
      </c>
      <c r="D14" s="26" t="s">
        <v>6</v>
      </c>
      <c r="E14" s="31">
        <v>4416</v>
      </c>
      <c r="F14" s="26" t="s">
        <v>5</v>
      </c>
    </row>
    <row r="15" spans="1:6">
      <c r="A15" s="44" t="s">
        <v>4</v>
      </c>
      <c r="B15" s="26">
        <v>12525</v>
      </c>
      <c r="C15" s="26" t="s">
        <v>25</v>
      </c>
      <c r="D15" s="26" t="s">
        <v>6</v>
      </c>
      <c r="E15" s="26">
        <v>11309</v>
      </c>
      <c r="F15" s="26" t="s">
        <v>7</v>
      </c>
    </row>
    <row r="16" spans="1:6">
      <c r="A16" s="44" t="s">
        <v>4</v>
      </c>
      <c r="B16" s="26">
        <v>10608</v>
      </c>
      <c r="C16" s="26" t="s">
        <v>25</v>
      </c>
      <c r="D16" s="26" t="s">
        <v>6</v>
      </c>
      <c r="E16" s="26">
        <v>9233</v>
      </c>
      <c r="F16" s="26" t="s">
        <v>9</v>
      </c>
    </row>
    <row r="17" spans="1:6">
      <c r="A17" s="45" t="s">
        <v>13</v>
      </c>
      <c r="B17" s="47">
        <v>13</v>
      </c>
      <c r="C17" s="48"/>
      <c r="D17" s="26" t="s">
        <v>6</v>
      </c>
      <c r="E17" s="26">
        <v>8512</v>
      </c>
      <c r="F17" s="26" t="s">
        <v>9</v>
      </c>
    </row>
    <row r="18" spans="1:6">
      <c r="A18" s="26" t="s">
        <v>14</v>
      </c>
      <c r="B18" s="28">
        <v>1504</v>
      </c>
      <c r="C18" s="26" t="s">
        <v>23</v>
      </c>
      <c r="D18" s="26" t="s">
        <v>6</v>
      </c>
      <c r="E18" s="26">
        <v>9223</v>
      </c>
      <c r="F18" s="26" t="s">
        <v>9</v>
      </c>
    </row>
    <row r="19" spans="1:6">
      <c r="A19" s="26" t="s">
        <v>14</v>
      </c>
      <c r="B19" s="28">
        <v>8313</v>
      </c>
      <c r="C19" s="26" t="s">
        <v>23</v>
      </c>
      <c r="D19" s="26" t="s">
        <v>6</v>
      </c>
      <c r="E19" s="26">
        <v>9625</v>
      </c>
      <c r="F19" s="26" t="s">
        <v>9</v>
      </c>
    </row>
    <row r="20" spans="1:6">
      <c r="A20" s="26" t="s">
        <v>14</v>
      </c>
      <c r="B20" s="28">
        <v>1505</v>
      </c>
      <c r="C20" s="26" t="s">
        <v>23</v>
      </c>
      <c r="D20" s="26" t="s">
        <v>6</v>
      </c>
      <c r="E20" s="34">
        <v>4209</v>
      </c>
      <c r="F20" s="26" t="s">
        <v>10</v>
      </c>
    </row>
    <row r="21" spans="1:6">
      <c r="A21" s="26" t="s">
        <v>14</v>
      </c>
      <c r="B21" s="29">
        <v>17125</v>
      </c>
      <c r="C21" s="30" t="s">
        <v>23</v>
      </c>
      <c r="D21" s="26" t="s">
        <v>6</v>
      </c>
      <c r="E21" s="34">
        <v>4217</v>
      </c>
      <c r="F21" s="26" t="s">
        <v>10</v>
      </c>
    </row>
    <row r="22" spans="1:6">
      <c r="A22" s="26" t="s">
        <v>14</v>
      </c>
      <c r="B22" s="29">
        <v>10344</v>
      </c>
      <c r="C22" s="30" t="s">
        <v>23</v>
      </c>
      <c r="D22" s="26" t="s">
        <v>6</v>
      </c>
      <c r="E22" s="26">
        <v>9128</v>
      </c>
      <c r="F22" s="26" t="s">
        <v>10</v>
      </c>
    </row>
    <row r="23" spans="1:6">
      <c r="A23" s="26" t="s">
        <v>14</v>
      </c>
      <c r="B23" s="28">
        <v>8208</v>
      </c>
      <c r="C23" s="26" t="s">
        <v>23</v>
      </c>
      <c r="D23" s="26" t="s">
        <v>6</v>
      </c>
      <c r="E23" s="35">
        <v>4316</v>
      </c>
      <c r="F23" s="26" t="s">
        <v>10</v>
      </c>
    </row>
    <row r="24" spans="1:6">
      <c r="A24" s="26" t="s">
        <v>14</v>
      </c>
      <c r="B24" s="29">
        <v>17128</v>
      </c>
      <c r="C24" s="30" t="s">
        <v>23</v>
      </c>
      <c r="D24" s="26" t="s">
        <v>6</v>
      </c>
      <c r="E24" s="26">
        <v>9123</v>
      </c>
      <c r="F24" s="26" t="s">
        <v>10</v>
      </c>
    </row>
    <row r="25" spans="1:6">
      <c r="A25" s="26" t="s">
        <v>14</v>
      </c>
      <c r="B25" s="26">
        <v>17530</v>
      </c>
      <c r="C25" s="30" t="s">
        <v>17</v>
      </c>
      <c r="D25" s="26" t="s">
        <v>6</v>
      </c>
      <c r="E25" s="26">
        <v>10508</v>
      </c>
      <c r="F25" s="30" t="s">
        <v>26</v>
      </c>
    </row>
    <row r="26" spans="1:6">
      <c r="A26" s="26" t="s">
        <v>14</v>
      </c>
      <c r="B26" s="26">
        <v>12130</v>
      </c>
      <c r="C26" s="26" t="s">
        <v>17</v>
      </c>
      <c r="D26" s="26" t="s">
        <v>6</v>
      </c>
      <c r="E26" s="26">
        <v>10509</v>
      </c>
      <c r="F26" s="30" t="s">
        <v>26</v>
      </c>
    </row>
    <row r="27" spans="1:6">
      <c r="A27" s="26" t="s">
        <v>14</v>
      </c>
      <c r="B27" s="31">
        <v>4324</v>
      </c>
      <c r="C27" s="26" t="s">
        <v>5</v>
      </c>
      <c r="D27" s="26" t="s">
        <v>6</v>
      </c>
      <c r="E27" s="26">
        <v>12522</v>
      </c>
      <c r="F27" s="26" t="s">
        <v>26</v>
      </c>
    </row>
    <row r="28" spans="1:6">
      <c r="A28" s="26" t="s">
        <v>14</v>
      </c>
      <c r="B28" s="31">
        <v>4518</v>
      </c>
      <c r="C28" s="26" t="s">
        <v>5</v>
      </c>
      <c r="D28" s="26" t="s">
        <v>6</v>
      </c>
      <c r="E28" s="26">
        <v>16631</v>
      </c>
      <c r="F28" s="26" t="s">
        <v>26</v>
      </c>
    </row>
    <row r="29" spans="1:6">
      <c r="A29" s="26" t="s">
        <v>14</v>
      </c>
      <c r="B29" s="31">
        <v>4522</v>
      </c>
      <c r="C29" s="26" t="s">
        <v>5</v>
      </c>
      <c r="D29" s="26" t="s">
        <v>6</v>
      </c>
      <c r="E29" s="26">
        <v>10528</v>
      </c>
      <c r="F29" s="30" t="s">
        <v>26</v>
      </c>
    </row>
    <row r="30" spans="1:6">
      <c r="A30" s="26" t="s">
        <v>14</v>
      </c>
      <c r="B30" s="26">
        <v>11308</v>
      </c>
      <c r="C30" s="26" t="s">
        <v>7</v>
      </c>
      <c r="D30" s="26" t="s">
        <v>6</v>
      </c>
      <c r="E30" s="26">
        <v>12326</v>
      </c>
      <c r="F30" s="26" t="s">
        <v>26</v>
      </c>
    </row>
    <row r="31" spans="1:6">
      <c r="A31" s="26" t="s">
        <v>14</v>
      </c>
      <c r="B31" s="26">
        <v>11316</v>
      </c>
      <c r="C31" s="26" t="s">
        <v>7</v>
      </c>
      <c r="D31" s="26" t="s">
        <v>6</v>
      </c>
      <c r="E31" s="26">
        <v>12524</v>
      </c>
      <c r="F31" s="26" t="s">
        <v>26</v>
      </c>
    </row>
    <row r="32" spans="1:6">
      <c r="A32" s="26" t="s">
        <v>14</v>
      </c>
      <c r="B32" s="26">
        <v>9426</v>
      </c>
      <c r="C32" s="26" t="s">
        <v>9</v>
      </c>
      <c r="D32" s="26" t="s">
        <v>6</v>
      </c>
      <c r="E32" s="26">
        <v>16308</v>
      </c>
      <c r="F32" s="26" t="s">
        <v>27</v>
      </c>
    </row>
    <row r="33" spans="1:6">
      <c r="A33" s="26" t="s">
        <v>14</v>
      </c>
      <c r="B33" s="26">
        <v>9531</v>
      </c>
      <c r="C33" s="26" t="s">
        <v>9</v>
      </c>
      <c r="D33" s="26" t="s">
        <v>6</v>
      </c>
      <c r="E33" s="26">
        <v>8321</v>
      </c>
      <c r="F33" s="26" t="s">
        <v>27</v>
      </c>
    </row>
    <row r="34" spans="1:6">
      <c r="A34" s="26" t="s">
        <v>14</v>
      </c>
      <c r="B34" s="32">
        <v>16229</v>
      </c>
      <c r="C34" s="26" t="s">
        <v>8</v>
      </c>
      <c r="D34" s="26" t="s">
        <v>6</v>
      </c>
      <c r="E34" s="26">
        <v>16235</v>
      </c>
      <c r="F34" s="26" t="s">
        <v>27</v>
      </c>
    </row>
    <row r="35" spans="1:6">
      <c r="A35" s="26" t="s">
        <v>14</v>
      </c>
      <c r="B35" s="26">
        <v>12501</v>
      </c>
      <c r="C35" s="26" t="s">
        <v>26</v>
      </c>
      <c r="D35" s="26" t="s">
        <v>6</v>
      </c>
      <c r="E35" s="26">
        <v>16310</v>
      </c>
      <c r="F35" s="26" t="s">
        <v>27</v>
      </c>
    </row>
    <row r="36" spans="1:6">
      <c r="A36" s="26" t="s">
        <v>14</v>
      </c>
      <c r="B36" s="26">
        <v>10506</v>
      </c>
      <c r="C36" s="30" t="s">
        <v>26</v>
      </c>
      <c r="D36" s="26" t="s">
        <v>6</v>
      </c>
      <c r="E36" s="26">
        <v>16311</v>
      </c>
      <c r="F36" s="26" t="s">
        <v>27</v>
      </c>
    </row>
    <row r="37" spans="1:6">
      <c r="A37" s="26" t="s">
        <v>14</v>
      </c>
      <c r="B37" s="26">
        <v>12517</v>
      </c>
      <c r="C37" s="26" t="s">
        <v>26</v>
      </c>
      <c r="D37" s="26" t="s">
        <v>6</v>
      </c>
      <c r="E37" s="26">
        <v>16312</v>
      </c>
      <c r="F37" s="26" t="s">
        <v>27</v>
      </c>
    </row>
    <row r="38" spans="1:6">
      <c r="A38" s="26" t="s">
        <v>14</v>
      </c>
      <c r="B38" s="26">
        <v>16309</v>
      </c>
      <c r="C38" s="26" t="s">
        <v>27</v>
      </c>
      <c r="D38" s="26" t="s">
        <v>6</v>
      </c>
      <c r="E38" s="30">
        <v>2115</v>
      </c>
      <c r="F38" s="30" t="s">
        <v>24</v>
      </c>
    </row>
    <row r="39" spans="1:6">
      <c r="A39" s="26" t="s">
        <v>14</v>
      </c>
      <c r="B39" s="26">
        <v>16402</v>
      </c>
      <c r="C39" s="26" t="s">
        <v>27</v>
      </c>
      <c r="D39" s="26" t="s">
        <v>6</v>
      </c>
      <c r="E39" s="30">
        <v>3538</v>
      </c>
      <c r="F39" s="30" t="s">
        <v>24</v>
      </c>
    </row>
    <row r="40" spans="1:6">
      <c r="A40" s="26" t="s">
        <v>14</v>
      </c>
      <c r="B40" s="26">
        <v>10143</v>
      </c>
      <c r="C40" s="26" t="s">
        <v>24</v>
      </c>
      <c r="D40" s="26" t="s">
        <v>6</v>
      </c>
      <c r="E40" s="26">
        <v>11325</v>
      </c>
      <c r="F40" s="26" t="s">
        <v>24</v>
      </c>
    </row>
    <row r="41" spans="1:6">
      <c r="A41" s="26" t="s">
        <v>14</v>
      </c>
      <c r="B41" s="30">
        <v>2114</v>
      </c>
      <c r="C41" s="30" t="s">
        <v>24</v>
      </c>
      <c r="D41" s="26" t="s">
        <v>6</v>
      </c>
      <c r="E41" s="30">
        <v>2129</v>
      </c>
      <c r="F41" s="30" t="s">
        <v>24</v>
      </c>
    </row>
    <row r="42" spans="1:6">
      <c r="A42" s="26" t="s">
        <v>14</v>
      </c>
      <c r="B42" s="26">
        <v>10118</v>
      </c>
      <c r="C42" s="26" t="s">
        <v>24</v>
      </c>
      <c r="D42" s="26" t="s">
        <v>6</v>
      </c>
      <c r="E42" s="30">
        <v>2138</v>
      </c>
      <c r="F42" s="30" t="s">
        <v>24</v>
      </c>
    </row>
    <row r="43" spans="1:6">
      <c r="A43" s="26" t="s">
        <v>14</v>
      </c>
      <c r="B43" s="26">
        <v>12609</v>
      </c>
      <c r="C43" s="26" t="s">
        <v>25</v>
      </c>
      <c r="D43" s="26" t="s">
        <v>6</v>
      </c>
      <c r="E43" s="26">
        <v>10121</v>
      </c>
      <c r="F43" s="26" t="s">
        <v>24</v>
      </c>
    </row>
    <row r="44" spans="1:6">
      <c r="A44" s="26" t="s">
        <v>14</v>
      </c>
      <c r="B44" s="26">
        <v>10618</v>
      </c>
      <c r="C44" s="26" t="s">
        <v>25</v>
      </c>
      <c r="D44" s="26" t="s">
        <v>6</v>
      </c>
      <c r="E44" s="26">
        <v>10138</v>
      </c>
      <c r="F44" s="26" t="s">
        <v>24</v>
      </c>
    </row>
    <row r="45" spans="1:6">
      <c r="A45" s="26" t="s">
        <v>14</v>
      </c>
      <c r="B45" s="26">
        <v>12629</v>
      </c>
      <c r="C45" s="26" t="s">
        <v>25</v>
      </c>
      <c r="D45" s="26" t="s">
        <v>6</v>
      </c>
      <c r="E45" s="26">
        <v>10146</v>
      </c>
      <c r="F45" s="26" t="s">
        <v>24</v>
      </c>
    </row>
    <row r="46" spans="1:6">
      <c r="A46" s="45" t="s">
        <v>13</v>
      </c>
      <c r="B46" s="47">
        <v>28</v>
      </c>
      <c r="C46" s="48"/>
      <c r="D46" s="26" t="s">
        <v>6</v>
      </c>
      <c r="E46" s="26">
        <v>10616</v>
      </c>
      <c r="F46" s="26" t="s">
        <v>25</v>
      </c>
    </row>
    <row r="47" spans="1:6">
      <c r="A47" s="26" t="s">
        <v>6</v>
      </c>
      <c r="B47" s="27">
        <v>10433</v>
      </c>
      <c r="C47" s="26" t="s">
        <v>19</v>
      </c>
      <c r="D47" s="26" t="s">
        <v>6</v>
      </c>
      <c r="E47" s="26">
        <v>12526</v>
      </c>
      <c r="F47" s="26" t="s">
        <v>25</v>
      </c>
    </row>
    <row r="48" spans="1:6">
      <c r="A48" s="26" t="s">
        <v>6</v>
      </c>
      <c r="B48" s="36">
        <v>10546</v>
      </c>
      <c r="C48" s="30" t="s">
        <v>19</v>
      </c>
      <c r="D48" s="26" t="s">
        <v>6</v>
      </c>
      <c r="E48" s="26">
        <v>12531</v>
      </c>
      <c r="F48" s="26" t="s">
        <v>25</v>
      </c>
    </row>
    <row r="49" spans="1:6">
      <c r="A49" s="26" t="s">
        <v>6</v>
      </c>
      <c r="B49" s="28">
        <v>8309</v>
      </c>
      <c r="C49" s="26" t="s">
        <v>23</v>
      </c>
      <c r="D49" s="45" t="s">
        <v>13</v>
      </c>
      <c r="E49" s="47">
        <v>50</v>
      </c>
      <c r="F49" s="48"/>
    </row>
    <row r="50" spans="1:6">
      <c r="A50" s="26" t="s">
        <v>6</v>
      </c>
      <c r="B50" s="28">
        <v>8314</v>
      </c>
      <c r="C50" s="26" t="s">
        <v>23</v>
      </c>
      <c r="D50" s="26" t="s">
        <v>18</v>
      </c>
      <c r="E50" s="36">
        <v>10427</v>
      </c>
      <c r="F50" s="30" t="s">
        <v>19</v>
      </c>
    </row>
    <row r="51" spans="1:6">
      <c r="A51" s="26" t="s">
        <v>6</v>
      </c>
      <c r="B51" s="29">
        <v>10342</v>
      </c>
      <c r="C51" s="30" t="s">
        <v>23</v>
      </c>
      <c r="D51" s="26" t="s">
        <v>18</v>
      </c>
      <c r="E51" s="36">
        <v>1618</v>
      </c>
      <c r="F51" s="30" t="s">
        <v>19</v>
      </c>
    </row>
    <row r="52" spans="1:6">
      <c r="A52" s="26" t="s">
        <v>18</v>
      </c>
      <c r="B52" s="27">
        <v>10435</v>
      </c>
      <c r="C52" s="26" t="s">
        <v>19</v>
      </c>
      <c r="D52" s="26" t="s">
        <v>18</v>
      </c>
      <c r="E52" s="26">
        <v>12515</v>
      </c>
      <c r="F52" s="26" t="s">
        <v>26</v>
      </c>
    </row>
    <row r="53" spans="1:6">
      <c r="A53" s="26" t="s">
        <v>18</v>
      </c>
      <c r="B53" s="27">
        <v>10412</v>
      </c>
      <c r="C53" s="26" t="s">
        <v>19</v>
      </c>
      <c r="D53" s="26" t="s">
        <v>18</v>
      </c>
      <c r="E53" s="26">
        <v>16630</v>
      </c>
      <c r="F53" s="26" t="s">
        <v>26</v>
      </c>
    </row>
    <row r="54" spans="1:6">
      <c r="A54" s="26" t="s">
        <v>18</v>
      </c>
      <c r="B54" s="27">
        <v>10429</v>
      </c>
      <c r="C54" s="26" t="s">
        <v>19</v>
      </c>
      <c r="D54" s="26" t="s">
        <v>18</v>
      </c>
      <c r="E54" s="26">
        <v>8418</v>
      </c>
      <c r="F54" s="26" t="s">
        <v>27</v>
      </c>
    </row>
    <row r="55" spans="1:6">
      <c r="A55" s="26" t="s">
        <v>18</v>
      </c>
      <c r="B55" s="29">
        <v>10404</v>
      </c>
      <c r="C55" s="30" t="s">
        <v>23</v>
      </c>
      <c r="D55" s="26" t="s">
        <v>18</v>
      </c>
      <c r="E55" s="26">
        <v>16322</v>
      </c>
      <c r="F55" s="26" t="s">
        <v>27</v>
      </c>
    </row>
    <row r="56" spans="1:6">
      <c r="A56" s="26" t="s">
        <v>18</v>
      </c>
      <c r="B56" s="28">
        <v>8216</v>
      </c>
      <c r="C56" s="26" t="s">
        <v>23</v>
      </c>
      <c r="D56" s="26" t="s">
        <v>18</v>
      </c>
      <c r="E56" s="30">
        <v>2410</v>
      </c>
      <c r="F56" s="30" t="s">
        <v>27</v>
      </c>
    </row>
    <row r="57" spans="1:6">
      <c r="A57" s="26" t="s">
        <v>18</v>
      </c>
      <c r="B57" s="29">
        <v>10333</v>
      </c>
      <c r="C57" s="30" t="s">
        <v>23</v>
      </c>
      <c r="D57" s="26" t="s">
        <v>18</v>
      </c>
      <c r="E57" s="26">
        <v>16318</v>
      </c>
      <c r="F57" s="26" t="s">
        <v>27</v>
      </c>
    </row>
    <row r="58" spans="1:6">
      <c r="A58" s="26" t="s">
        <v>18</v>
      </c>
      <c r="B58" s="29">
        <v>8312</v>
      </c>
      <c r="C58" s="30" t="s">
        <v>23</v>
      </c>
      <c r="D58" s="26" t="s">
        <v>18</v>
      </c>
      <c r="E58" s="30">
        <v>2132</v>
      </c>
      <c r="F58" s="30" t="s">
        <v>24</v>
      </c>
    </row>
    <row r="59" spans="1:6">
      <c r="A59" s="26" t="s">
        <v>18</v>
      </c>
      <c r="B59" s="26">
        <v>12216</v>
      </c>
      <c r="C59" s="26" t="s">
        <v>17</v>
      </c>
      <c r="D59" s="26" t="s">
        <v>18</v>
      </c>
      <c r="E59" s="30">
        <v>3105</v>
      </c>
      <c r="F59" s="30" t="s">
        <v>24</v>
      </c>
    </row>
    <row r="60" spans="1:6">
      <c r="A60" s="26" t="s">
        <v>18</v>
      </c>
      <c r="B60" s="26">
        <v>17603</v>
      </c>
      <c r="C60" s="30" t="s">
        <v>17</v>
      </c>
      <c r="D60" s="26" t="s">
        <v>18</v>
      </c>
      <c r="E60" s="30">
        <v>2134</v>
      </c>
      <c r="F60" s="30" t="s">
        <v>24</v>
      </c>
    </row>
    <row r="61" spans="1:6">
      <c r="A61" s="26" t="s">
        <v>18</v>
      </c>
      <c r="B61" s="26">
        <v>12124</v>
      </c>
      <c r="C61" s="26" t="s">
        <v>17</v>
      </c>
      <c r="D61" s="26" t="s">
        <v>18</v>
      </c>
      <c r="E61" s="30">
        <v>2139</v>
      </c>
      <c r="F61" s="30" t="s">
        <v>24</v>
      </c>
    </row>
    <row r="62" spans="1:6">
      <c r="A62" s="26" t="s">
        <v>18</v>
      </c>
      <c r="B62" s="26">
        <v>12127</v>
      </c>
      <c r="C62" s="26" t="s">
        <v>17</v>
      </c>
      <c r="D62" s="26" t="s">
        <v>18</v>
      </c>
      <c r="E62" s="26">
        <v>10136</v>
      </c>
      <c r="F62" s="26" t="s">
        <v>24</v>
      </c>
    </row>
    <row r="63" spans="1:6">
      <c r="A63" s="26" t="s">
        <v>18</v>
      </c>
      <c r="B63" s="26">
        <v>17333</v>
      </c>
      <c r="C63" s="30" t="s">
        <v>17</v>
      </c>
      <c r="D63" s="26" t="s">
        <v>18</v>
      </c>
      <c r="E63" s="30">
        <v>11414</v>
      </c>
      <c r="F63" s="30" t="s">
        <v>24</v>
      </c>
    </row>
    <row r="64" spans="1:6">
      <c r="A64" s="26" t="s">
        <v>18</v>
      </c>
      <c r="B64" s="26">
        <v>17501</v>
      </c>
      <c r="C64" s="30" t="s">
        <v>17</v>
      </c>
      <c r="D64" s="26" t="s">
        <v>18</v>
      </c>
      <c r="E64" s="26">
        <v>11416</v>
      </c>
      <c r="F64" s="26" t="s">
        <v>24</v>
      </c>
    </row>
    <row r="65" spans="1:6">
      <c r="A65" s="26" t="s">
        <v>18</v>
      </c>
      <c r="B65" s="26">
        <v>17606</v>
      </c>
      <c r="C65" s="30" t="s">
        <v>17</v>
      </c>
      <c r="D65" s="26" t="s">
        <v>18</v>
      </c>
      <c r="E65" s="30">
        <v>3422</v>
      </c>
      <c r="F65" s="30" t="s">
        <v>24</v>
      </c>
    </row>
    <row r="66" spans="1:6">
      <c r="A66" s="26" t="s">
        <v>18</v>
      </c>
      <c r="B66" s="30">
        <v>4117</v>
      </c>
      <c r="C66" s="30" t="s">
        <v>17</v>
      </c>
      <c r="D66" s="26" t="s">
        <v>18</v>
      </c>
      <c r="E66" s="26">
        <v>10123</v>
      </c>
      <c r="F66" s="26" t="s">
        <v>24</v>
      </c>
    </row>
    <row r="67" spans="1:6">
      <c r="A67" s="26" t="s">
        <v>18</v>
      </c>
      <c r="B67" s="30">
        <v>17529</v>
      </c>
      <c r="C67" s="30" t="s">
        <v>17</v>
      </c>
      <c r="D67" s="26" t="s">
        <v>18</v>
      </c>
      <c r="E67" s="26">
        <v>10124</v>
      </c>
      <c r="F67" s="26" t="s">
        <v>24</v>
      </c>
    </row>
    <row r="68" spans="1:6">
      <c r="A68" s="26" t="s">
        <v>18</v>
      </c>
      <c r="B68" s="26">
        <v>17616</v>
      </c>
      <c r="C68" s="30" t="s">
        <v>17</v>
      </c>
      <c r="D68" s="26" t="s">
        <v>18</v>
      </c>
      <c r="E68" s="26">
        <v>10133</v>
      </c>
      <c r="F68" s="26" t="s">
        <v>24</v>
      </c>
    </row>
    <row r="69" spans="1:6">
      <c r="A69" s="26" t="s">
        <v>18</v>
      </c>
      <c r="B69" s="26">
        <v>17619</v>
      </c>
      <c r="C69" s="30" t="s">
        <v>17</v>
      </c>
      <c r="D69" s="26" t="s">
        <v>18</v>
      </c>
      <c r="E69" s="26">
        <v>10629</v>
      </c>
      <c r="F69" s="26" t="s">
        <v>25</v>
      </c>
    </row>
    <row r="70" spans="1:6">
      <c r="A70" s="26" t="s">
        <v>18</v>
      </c>
      <c r="B70" s="31">
        <v>4418</v>
      </c>
      <c r="C70" s="26" t="s">
        <v>5</v>
      </c>
      <c r="D70" s="26" t="s">
        <v>18</v>
      </c>
      <c r="E70" s="26">
        <v>10632</v>
      </c>
      <c r="F70" s="26" t="s">
        <v>25</v>
      </c>
    </row>
    <row r="71" spans="1:6">
      <c r="A71" s="26" t="s">
        <v>18</v>
      </c>
      <c r="B71" s="37">
        <v>4419</v>
      </c>
      <c r="C71" s="30" t="s">
        <v>5</v>
      </c>
      <c r="D71" s="26" t="s">
        <v>18</v>
      </c>
      <c r="E71" s="26">
        <v>12532</v>
      </c>
      <c r="F71" s="26" t="s">
        <v>25</v>
      </c>
    </row>
    <row r="72" spans="1:6">
      <c r="A72" s="26" t="s">
        <v>18</v>
      </c>
      <c r="B72" s="31">
        <v>4616</v>
      </c>
      <c r="C72" s="26" t="s">
        <v>5</v>
      </c>
      <c r="D72" s="26" t="s">
        <v>18</v>
      </c>
      <c r="E72" s="30">
        <v>2101</v>
      </c>
      <c r="F72" s="30" t="s">
        <v>25</v>
      </c>
    </row>
    <row r="73" spans="1:6">
      <c r="A73" s="26" t="s">
        <v>18</v>
      </c>
      <c r="B73" s="31">
        <v>4319</v>
      </c>
      <c r="C73" s="26" t="s">
        <v>5</v>
      </c>
      <c r="D73" s="26" t="s">
        <v>18</v>
      </c>
      <c r="E73" s="30">
        <v>2335</v>
      </c>
      <c r="F73" s="30" t="s">
        <v>25</v>
      </c>
    </row>
    <row r="74" spans="1:6">
      <c r="A74" s="26" t="s">
        <v>18</v>
      </c>
      <c r="B74" s="31">
        <v>4423</v>
      </c>
      <c r="C74" s="26" t="s">
        <v>5</v>
      </c>
      <c r="D74" s="26" t="s">
        <v>18</v>
      </c>
      <c r="E74" s="30">
        <v>2336</v>
      </c>
      <c r="F74" s="30" t="s">
        <v>25</v>
      </c>
    </row>
    <row r="75" spans="1:6">
      <c r="A75" s="26" t="s">
        <v>18</v>
      </c>
      <c r="B75" s="31">
        <v>4504</v>
      </c>
      <c r="C75" s="26" t="s">
        <v>5</v>
      </c>
      <c r="D75" s="26" t="s">
        <v>18</v>
      </c>
      <c r="E75" s="30">
        <v>10614</v>
      </c>
      <c r="F75" s="30" t="s">
        <v>25</v>
      </c>
    </row>
    <row r="76" spans="1:6">
      <c r="A76" s="26" t="s">
        <v>18</v>
      </c>
      <c r="B76" s="31">
        <v>4514</v>
      </c>
      <c r="C76" s="26" t="s">
        <v>5</v>
      </c>
      <c r="D76" s="26" t="s">
        <v>18</v>
      </c>
      <c r="E76" s="26">
        <v>10626</v>
      </c>
      <c r="F76" s="26" t="s">
        <v>25</v>
      </c>
    </row>
    <row r="77" spans="1:6">
      <c r="A77" s="26" t="s">
        <v>18</v>
      </c>
      <c r="B77" s="26">
        <v>9622</v>
      </c>
      <c r="C77" s="26" t="s">
        <v>5</v>
      </c>
      <c r="D77" s="26" t="s">
        <v>18</v>
      </c>
      <c r="E77" s="26">
        <v>12533</v>
      </c>
      <c r="F77" s="26" t="s">
        <v>25</v>
      </c>
    </row>
    <row r="78" spans="1:6">
      <c r="A78" s="26" t="s">
        <v>18</v>
      </c>
      <c r="B78" s="30">
        <v>16215</v>
      </c>
      <c r="C78" s="30" t="s">
        <v>5</v>
      </c>
      <c r="D78" s="45" t="s">
        <v>13</v>
      </c>
      <c r="E78" s="47">
        <v>78</v>
      </c>
      <c r="F78" s="48"/>
    </row>
    <row r="79" spans="1:6">
      <c r="A79" s="26" t="s">
        <v>18</v>
      </c>
      <c r="B79" s="26">
        <v>11306</v>
      </c>
      <c r="C79" s="26" t="s">
        <v>7</v>
      </c>
      <c r="D79" s="26" t="s">
        <v>20</v>
      </c>
      <c r="E79" s="27">
        <v>1621</v>
      </c>
      <c r="F79" s="26" t="s">
        <v>19</v>
      </c>
    </row>
    <row r="80" spans="1:6">
      <c r="A80" s="26" t="s">
        <v>18</v>
      </c>
      <c r="B80" s="26">
        <v>16420</v>
      </c>
      <c r="C80" s="26" t="s">
        <v>7</v>
      </c>
      <c r="D80" s="26" t="s">
        <v>20</v>
      </c>
      <c r="E80" s="27">
        <v>10422</v>
      </c>
      <c r="F80" s="26" t="s">
        <v>19</v>
      </c>
    </row>
    <row r="81" spans="1:6">
      <c r="A81" s="26" t="s">
        <v>18</v>
      </c>
      <c r="B81" s="26">
        <v>11304</v>
      </c>
      <c r="C81" s="26" t="s">
        <v>7</v>
      </c>
      <c r="D81" s="26" t="s">
        <v>20</v>
      </c>
      <c r="E81" s="36">
        <v>10432</v>
      </c>
      <c r="F81" s="30" t="s">
        <v>19</v>
      </c>
    </row>
    <row r="82" spans="1:6">
      <c r="A82" s="26" t="s">
        <v>18</v>
      </c>
      <c r="B82" s="26">
        <v>11305</v>
      </c>
      <c r="C82" s="26" t="s">
        <v>7</v>
      </c>
      <c r="D82" s="26" t="s">
        <v>20</v>
      </c>
      <c r="E82" s="36">
        <v>10436</v>
      </c>
      <c r="F82" s="30" t="s">
        <v>19</v>
      </c>
    </row>
    <row r="83" spans="1:6">
      <c r="A83" s="26" t="s">
        <v>18</v>
      </c>
      <c r="B83" s="26">
        <v>9227</v>
      </c>
      <c r="C83" s="26" t="s">
        <v>9</v>
      </c>
      <c r="D83" s="26" t="s">
        <v>20</v>
      </c>
      <c r="E83" s="27">
        <v>10535</v>
      </c>
      <c r="F83" s="26" t="s">
        <v>19</v>
      </c>
    </row>
    <row r="84" spans="1:6">
      <c r="A84" s="26" t="s">
        <v>18</v>
      </c>
      <c r="B84" s="30">
        <v>8502</v>
      </c>
      <c r="C84" s="30" t="s">
        <v>9</v>
      </c>
      <c r="D84" s="26" t="s">
        <v>20</v>
      </c>
      <c r="E84" s="36">
        <v>1623</v>
      </c>
      <c r="F84" s="30" t="s">
        <v>19</v>
      </c>
    </row>
    <row r="85" spans="1:6">
      <c r="A85" s="26" t="s">
        <v>18</v>
      </c>
      <c r="B85" s="26">
        <v>8620</v>
      </c>
      <c r="C85" s="26" t="s">
        <v>9</v>
      </c>
      <c r="D85" s="26" t="s">
        <v>20</v>
      </c>
      <c r="E85" s="27">
        <v>10423</v>
      </c>
      <c r="F85" s="26" t="s">
        <v>19</v>
      </c>
    </row>
    <row r="86" spans="1:6">
      <c r="A86" s="26" t="s">
        <v>18</v>
      </c>
      <c r="B86" s="26">
        <v>9430</v>
      </c>
      <c r="C86" s="26" t="s">
        <v>9</v>
      </c>
      <c r="D86" s="26" t="s">
        <v>20</v>
      </c>
      <c r="E86" s="29">
        <v>2303</v>
      </c>
      <c r="F86" s="30" t="s">
        <v>23</v>
      </c>
    </row>
    <row r="87" spans="1:6">
      <c r="A87" s="26" t="s">
        <v>18</v>
      </c>
      <c r="B87" s="30">
        <v>9627</v>
      </c>
      <c r="C87" s="30" t="s">
        <v>9</v>
      </c>
      <c r="D87" s="26" t="s">
        <v>20</v>
      </c>
      <c r="E87" s="29">
        <v>8110</v>
      </c>
      <c r="F87" s="30" t="s">
        <v>23</v>
      </c>
    </row>
    <row r="88" spans="1:6">
      <c r="A88" s="26" t="s">
        <v>18</v>
      </c>
      <c r="B88" s="26">
        <v>12418</v>
      </c>
      <c r="C88" s="26" t="s">
        <v>8</v>
      </c>
      <c r="D88" s="26" t="s">
        <v>20</v>
      </c>
      <c r="E88" s="28">
        <v>8114</v>
      </c>
      <c r="F88" s="26" t="s">
        <v>23</v>
      </c>
    </row>
    <row r="89" spans="1:6">
      <c r="A89" s="26" t="s">
        <v>18</v>
      </c>
      <c r="B89" s="38">
        <v>16223</v>
      </c>
      <c r="C89" s="30" t="s">
        <v>8</v>
      </c>
      <c r="D89" s="26" t="s">
        <v>20</v>
      </c>
      <c r="E89" s="29">
        <v>8217</v>
      </c>
      <c r="F89" s="30" t="s">
        <v>23</v>
      </c>
    </row>
    <row r="90" spans="1:6">
      <c r="A90" s="26" t="s">
        <v>18</v>
      </c>
      <c r="B90" s="26">
        <v>9115</v>
      </c>
      <c r="C90" s="26" t="s">
        <v>10</v>
      </c>
      <c r="D90" s="26" t="s">
        <v>20</v>
      </c>
      <c r="E90" s="29">
        <v>10335</v>
      </c>
      <c r="F90" s="30" t="s">
        <v>23</v>
      </c>
    </row>
    <row r="91" spans="1:6">
      <c r="A91" s="26" t="s">
        <v>18</v>
      </c>
      <c r="B91" s="34">
        <v>4210</v>
      </c>
      <c r="C91" s="26" t="s">
        <v>10</v>
      </c>
      <c r="D91" s="26" t="s">
        <v>20</v>
      </c>
      <c r="E91" s="29">
        <v>10405</v>
      </c>
      <c r="F91" s="30" t="s">
        <v>23</v>
      </c>
    </row>
    <row r="92" spans="1:6">
      <c r="A92" s="26" t="s">
        <v>18</v>
      </c>
      <c r="B92" s="34">
        <v>4222</v>
      </c>
      <c r="C92" s="26" t="s">
        <v>10</v>
      </c>
      <c r="D92" s="26" t="s">
        <v>20</v>
      </c>
      <c r="E92" s="29">
        <v>2302</v>
      </c>
      <c r="F92" s="30" t="s">
        <v>23</v>
      </c>
    </row>
    <row r="93" spans="1:6">
      <c r="A93" s="26" t="s">
        <v>18</v>
      </c>
      <c r="B93" s="26">
        <v>9117</v>
      </c>
      <c r="C93" s="26" t="s">
        <v>10</v>
      </c>
      <c r="D93" s="26" t="s">
        <v>20</v>
      </c>
      <c r="E93" s="29">
        <v>8109</v>
      </c>
      <c r="F93" s="30" t="s">
        <v>23</v>
      </c>
    </row>
    <row r="94" spans="1:6">
      <c r="A94" s="26" t="s">
        <v>18</v>
      </c>
      <c r="B94" s="26">
        <v>9126</v>
      </c>
      <c r="C94" s="26" t="s">
        <v>10</v>
      </c>
      <c r="D94" s="26" t="s">
        <v>20</v>
      </c>
      <c r="E94" s="28">
        <v>8116</v>
      </c>
      <c r="F94" s="26" t="s">
        <v>23</v>
      </c>
    </row>
    <row r="95" spans="1:6">
      <c r="A95" s="26" t="s">
        <v>18</v>
      </c>
      <c r="B95" s="30">
        <v>10521</v>
      </c>
      <c r="C95" s="30" t="s">
        <v>26</v>
      </c>
      <c r="D95" s="26" t="s">
        <v>20</v>
      </c>
      <c r="E95" s="29">
        <v>8209</v>
      </c>
      <c r="F95" s="30" t="s">
        <v>23</v>
      </c>
    </row>
    <row r="96" spans="1:6">
      <c r="A96" s="26" t="s">
        <v>18</v>
      </c>
      <c r="B96" s="26">
        <v>12502</v>
      </c>
      <c r="C96" s="26" t="s">
        <v>26</v>
      </c>
      <c r="D96" s="26" t="s">
        <v>20</v>
      </c>
      <c r="E96" s="28">
        <v>8210</v>
      </c>
      <c r="F96" s="26" t="s">
        <v>23</v>
      </c>
    </row>
    <row r="97" spans="1:6">
      <c r="A97" s="26" t="s">
        <v>18</v>
      </c>
      <c r="B97" s="30">
        <v>16612</v>
      </c>
      <c r="C97" s="30" t="s">
        <v>26</v>
      </c>
      <c r="D97" s="26" t="s">
        <v>20</v>
      </c>
      <c r="E97" s="29">
        <v>10341</v>
      </c>
      <c r="F97" s="30" t="s">
        <v>23</v>
      </c>
    </row>
    <row r="98" spans="1:6">
      <c r="A98" s="26" t="s">
        <v>18</v>
      </c>
      <c r="B98" s="33">
        <v>2634</v>
      </c>
      <c r="C98" s="30" t="s">
        <v>26</v>
      </c>
      <c r="D98" s="26" t="s">
        <v>20</v>
      </c>
      <c r="E98" s="30">
        <v>10408</v>
      </c>
      <c r="F98" s="30" t="s">
        <v>23</v>
      </c>
    </row>
    <row r="99" spans="1:6">
      <c r="A99" s="26" t="s">
        <v>18</v>
      </c>
      <c r="B99" s="26">
        <v>10533</v>
      </c>
      <c r="C99" s="30" t="s">
        <v>26</v>
      </c>
      <c r="D99" s="26" t="s">
        <v>20</v>
      </c>
      <c r="E99" s="29">
        <v>17132</v>
      </c>
      <c r="F99" s="30" t="s">
        <v>23</v>
      </c>
    </row>
    <row r="100" spans="1:6">
      <c r="A100" s="26" t="s">
        <v>18</v>
      </c>
      <c r="B100" s="33">
        <v>2613</v>
      </c>
      <c r="C100" s="30" t="s">
        <v>26</v>
      </c>
      <c r="D100" s="26" t="s">
        <v>20</v>
      </c>
      <c r="E100" s="26">
        <v>4107</v>
      </c>
      <c r="F100" s="26" t="s">
        <v>17</v>
      </c>
    </row>
    <row r="101" spans="1:6">
      <c r="A101" s="26" t="s">
        <v>18</v>
      </c>
      <c r="B101" s="33">
        <v>2619</v>
      </c>
      <c r="C101" s="30" t="s">
        <v>26</v>
      </c>
      <c r="D101" s="26" t="s">
        <v>20</v>
      </c>
      <c r="E101" s="26">
        <v>4112</v>
      </c>
      <c r="F101" s="26" t="s">
        <v>17</v>
      </c>
    </row>
    <row r="102" spans="1:6">
      <c r="A102" s="26" t="s">
        <v>20</v>
      </c>
      <c r="B102" s="26">
        <v>4114</v>
      </c>
      <c r="C102" s="26" t="s">
        <v>17</v>
      </c>
      <c r="D102" s="26" t="s">
        <v>20</v>
      </c>
      <c r="E102" s="39">
        <v>11218</v>
      </c>
      <c r="F102" s="30" t="s">
        <v>8</v>
      </c>
    </row>
    <row r="103" spans="1:6">
      <c r="A103" s="26" t="s">
        <v>20</v>
      </c>
      <c r="B103" s="26">
        <v>17506</v>
      </c>
      <c r="C103" s="30" t="s">
        <v>17</v>
      </c>
      <c r="D103" s="26" t="s">
        <v>20</v>
      </c>
      <c r="E103" s="37">
        <v>16230</v>
      </c>
      <c r="F103" s="30" t="s">
        <v>8</v>
      </c>
    </row>
    <row r="104" spans="1:6">
      <c r="A104" s="26" t="s">
        <v>20</v>
      </c>
      <c r="B104" s="30">
        <v>17521</v>
      </c>
      <c r="C104" s="30" t="s">
        <v>17</v>
      </c>
      <c r="D104" s="26" t="s">
        <v>20</v>
      </c>
      <c r="E104" s="40">
        <v>4220</v>
      </c>
      <c r="F104" s="30" t="s">
        <v>10</v>
      </c>
    </row>
    <row r="105" spans="1:6">
      <c r="A105" s="26" t="s">
        <v>20</v>
      </c>
      <c r="B105" s="26">
        <v>17605</v>
      </c>
      <c r="C105" s="30" t="s">
        <v>17</v>
      </c>
      <c r="D105" s="26" t="s">
        <v>20</v>
      </c>
      <c r="E105" s="40">
        <v>4304</v>
      </c>
      <c r="F105" s="30" t="s">
        <v>10</v>
      </c>
    </row>
    <row r="106" spans="1:6">
      <c r="A106" s="26" t="s">
        <v>20</v>
      </c>
      <c r="B106" s="26">
        <v>17610</v>
      </c>
      <c r="C106" s="30" t="s">
        <v>17</v>
      </c>
      <c r="D106" s="26" t="s">
        <v>20</v>
      </c>
      <c r="E106" s="40">
        <v>4122</v>
      </c>
      <c r="F106" s="30" t="s">
        <v>10</v>
      </c>
    </row>
    <row r="107" spans="1:6">
      <c r="A107" s="26" t="s">
        <v>20</v>
      </c>
      <c r="B107" s="30">
        <v>2201</v>
      </c>
      <c r="C107" s="30" t="s">
        <v>17</v>
      </c>
      <c r="D107" s="26" t="s">
        <v>20</v>
      </c>
      <c r="E107" s="34">
        <v>4125</v>
      </c>
      <c r="F107" s="26" t="s">
        <v>10</v>
      </c>
    </row>
    <row r="108" spans="1:6">
      <c r="A108" s="26" t="s">
        <v>20</v>
      </c>
      <c r="B108" s="26">
        <v>4103</v>
      </c>
      <c r="C108" s="26" t="s">
        <v>17</v>
      </c>
      <c r="D108" s="26" t="s">
        <v>20</v>
      </c>
      <c r="E108" s="30">
        <v>4219</v>
      </c>
      <c r="F108" s="30" t="s">
        <v>10</v>
      </c>
    </row>
    <row r="109" spans="1:6">
      <c r="A109" s="26" t="s">
        <v>20</v>
      </c>
      <c r="B109" s="26">
        <v>12212</v>
      </c>
      <c r="C109" s="26" t="s">
        <v>17</v>
      </c>
      <c r="D109" s="26" t="s">
        <v>20</v>
      </c>
      <c r="E109" s="30">
        <v>9122</v>
      </c>
      <c r="F109" s="30" t="s">
        <v>10</v>
      </c>
    </row>
    <row r="110" spans="1:6">
      <c r="A110" s="26" t="s">
        <v>20</v>
      </c>
      <c r="B110" s="26">
        <v>17423</v>
      </c>
      <c r="C110" s="30" t="s">
        <v>17</v>
      </c>
      <c r="D110" s="26" t="s">
        <v>20</v>
      </c>
      <c r="E110" s="26">
        <v>9130</v>
      </c>
      <c r="F110" s="26" t="s">
        <v>10</v>
      </c>
    </row>
    <row r="111" spans="1:6">
      <c r="A111" s="26" t="s">
        <v>20</v>
      </c>
      <c r="B111" s="41">
        <v>17518</v>
      </c>
      <c r="C111" s="30" t="s">
        <v>17</v>
      </c>
      <c r="D111" s="26" t="s">
        <v>20</v>
      </c>
      <c r="E111" s="26">
        <v>16618</v>
      </c>
      <c r="F111" s="26" t="s">
        <v>26</v>
      </c>
    </row>
    <row r="112" spans="1:6">
      <c r="A112" s="26" t="s">
        <v>20</v>
      </c>
      <c r="B112" s="30">
        <v>17523</v>
      </c>
      <c r="C112" s="30" t="s">
        <v>17</v>
      </c>
      <c r="D112" s="26" t="s">
        <v>20</v>
      </c>
      <c r="E112" s="26">
        <v>12432</v>
      </c>
      <c r="F112" s="26" t="s">
        <v>26</v>
      </c>
    </row>
    <row r="113" spans="1:6">
      <c r="A113" s="26" t="s">
        <v>20</v>
      </c>
      <c r="B113" s="26">
        <v>17527</v>
      </c>
      <c r="C113" s="30" t="s">
        <v>17</v>
      </c>
      <c r="D113" s="26" t="s">
        <v>20</v>
      </c>
      <c r="E113" s="26">
        <v>12509</v>
      </c>
      <c r="F113" s="26" t="s">
        <v>26</v>
      </c>
    </row>
    <row r="114" spans="1:6">
      <c r="A114" s="26" t="s">
        <v>20</v>
      </c>
      <c r="B114" s="30">
        <v>17633</v>
      </c>
      <c r="C114" s="30" t="s">
        <v>17</v>
      </c>
      <c r="D114" s="26" t="s">
        <v>20</v>
      </c>
      <c r="E114" s="30">
        <v>12520</v>
      </c>
      <c r="F114" s="30" t="s">
        <v>26</v>
      </c>
    </row>
    <row r="115" spans="1:6">
      <c r="A115" s="26" t="s">
        <v>20</v>
      </c>
      <c r="B115" s="31">
        <v>4327</v>
      </c>
      <c r="C115" s="26" t="s">
        <v>5</v>
      </c>
      <c r="D115" s="26" t="s">
        <v>20</v>
      </c>
      <c r="E115" s="26">
        <v>16601</v>
      </c>
      <c r="F115" s="26" t="s">
        <v>26</v>
      </c>
    </row>
    <row r="116" spans="1:6">
      <c r="A116" s="26" t="s">
        <v>20</v>
      </c>
      <c r="B116" s="37">
        <v>4420</v>
      </c>
      <c r="C116" s="30" t="s">
        <v>5</v>
      </c>
      <c r="D116" s="26" t="s">
        <v>20</v>
      </c>
      <c r="E116" s="26">
        <v>16629</v>
      </c>
      <c r="F116" s="26" t="s">
        <v>26</v>
      </c>
    </row>
    <row r="117" spans="1:6">
      <c r="A117" s="26" t="s">
        <v>20</v>
      </c>
      <c r="B117" s="31">
        <v>4421</v>
      </c>
      <c r="C117" s="26" t="s">
        <v>5</v>
      </c>
      <c r="D117" s="26" t="s">
        <v>20</v>
      </c>
      <c r="E117" s="26">
        <v>16313</v>
      </c>
      <c r="F117" s="26" t="s">
        <v>27</v>
      </c>
    </row>
    <row r="118" spans="1:6">
      <c r="A118" s="26" t="s">
        <v>20</v>
      </c>
      <c r="B118" s="30">
        <v>9329</v>
      </c>
      <c r="C118" s="30" t="s">
        <v>5</v>
      </c>
      <c r="D118" s="26" t="s">
        <v>20</v>
      </c>
      <c r="E118" s="26">
        <v>16314</v>
      </c>
      <c r="F118" s="26" t="s">
        <v>27</v>
      </c>
    </row>
    <row r="119" spans="1:6">
      <c r="A119" s="26" t="s">
        <v>20</v>
      </c>
      <c r="B119" s="26">
        <v>9506</v>
      </c>
      <c r="C119" s="26" t="s">
        <v>5</v>
      </c>
      <c r="D119" s="26" t="s">
        <v>20</v>
      </c>
      <c r="E119" s="30">
        <v>8421</v>
      </c>
      <c r="F119" s="30" t="s">
        <v>27</v>
      </c>
    </row>
    <row r="120" spans="1:6">
      <c r="A120" s="26" t="s">
        <v>20</v>
      </c>
      <c r="B120" s="37">
        <v>4401</v>
      </c>
      <c r="C120" s="30" t="s">
        <v>5</v>
      </c>
      <c r="D120" s="26" t="s">
        <v>20</v>
      </c>
      <c r="E120" s="30">
        <v>10240</v>
      </c>
      <c r="F120" s="30" t="s">
        <v>27</v>
      </c>
    </row>
    <row r="121" spans="1:6">
      <c r="A121" s="26" t="s">
        <v>20</v>
      </c>
      <c r="B121" s="31">
        <v>4402</v>
      </c>
      <c r="C121" s="26" t="s">
        <v>5</v>
      </c>
      <c r="D121" s="26" t="s">
        <v>20</v>
      </c>
      <c r="E121" s="26">
        <v>10241</v>
      </c>
      <c r="F121" s="26" t="s">
        <v>27</v>
      </c>
    </row>
    <row r="122" spans="1:6">
      <c r="A122" s="26" t="s">
        <v>20</v>
      </c>
      <c r="B122" s="26">
        <v>4413</v>
      </c>
      <c r="C122" s="26" t="s">
        <v>5</v>
      </c>
      <c r="D122" s="26" t="s">
        <v>20</v>
      </c>
      <c r="E122" s="30">
        <v>3111</v>
      </c>
      <c r="F122" s="30" t="s">
        <v>24</v>
      </c>
    </row>
    <row r="123" spans="1:6">
      <c r="A123" s="26" t="s">
        <v>20</v>
      </c>
      <c r="B123" s="31">
        <v>4415</v>
      </c>
      <c r="C123" s="26" t="s">
        <v>5</v>
      </c>
      <c r="D123" s="26" t="s">
        <v>20</v>
      </c>
      <c r="E123" s="30">
        <v>3113</v>
      </c>
      <c r="F123" s="30" t="s">
        <v>24</v>
      </c>
    </row>
    <row r="124" spans="1:6">
      <c r="A124" s="26" t="s">
        <v>20</v>
      </c>
      <c r="B124" s="37">
        <v>4424</v>
      </c>
      <c r="C124" s="30" t="s">
        <v>5</v>
      </c>
      <c r="D124" s="26" t="s">
        <v>20</v>
      </c>
      <c r="E124" s="30">
        <v>10645</v>
      </c>
      <c r="F124" s="30" t="s">
        <v>24</v>
      </c>
    </row>
    <row r="125" spans="1:6">
      <c r="A125" s="26" t="s">
        <v>20</v>
      </c>
      <c r="B125" s="37">
        <v>4521</v>
      </c>
      <c r="C125" s="30" t="s">
        <v>5</v>
      </c>
      <c r="D125" s="26" t="s">
        <v>20</v>
      </c>
      <c r="E125" s="30">
        <v>11328</v>
      </c>
      <c r="F125" s="30" t="s">
        <v>24</v>
      </c>
    </row>
    <row r="126" spans="1:6">
      <c r="A126" s="26" t="s">
        <v>20</v>
      </c>
      <c r="B126" s="26">
        <v>16415</v>
      </c>
      <c r="C126" s="26" t="s">
        <v>5</v>
      </c>
      <c r="D126" s="26" t="s">
        <v>20</v>
      </c>
      <c r="E126" s="30">
        <v>2310</v>
      </c>
      <c r="F126" s="30" t="s">
        <v>25</v>
      </c>
    </row>
    <row r="127" spans="1:6">
      <c r="A127" s="26" t="s">
        <v>20</v>
      </c>
      <c r="B127" s="26">
        <v>11320</v>
      </c>
      <c r="C127" s="26" t="s">
        <v>7</v>
      </c>
      <c r="D127" s="26" t="s">
        <v>20</v>
      </c>
      <c r="E127" s="30">
        <v>2325</v>
      </c>
      <c r="F127" s="30" t="s">
        <v>25</v>
      </c>
    </row>
    <row r="128" spans="1:6">
      <c r="A128" s="26" t="s">
        <v>20</v>
      </c>
      <c r="B128" s="30">
        <v>16430</v>
      </c>
      <c r="C128" s="30" t="s">
        <v>7</v>
      </c>
      <c r="D128" s="26" t="s">
        <v>20</v>
      </c>
      <c r="E128" s="30">
        <v>2322</v>
      </c>
      <c r="F128" s="30" t="s">
        <v>25</v>
      </c>
    </row>
    <row r="129" spans="1:6">
      <c r="A129" s="26" t="s">
        <v>20</v>
      </c>
      <c r="B129" s="30">
        <v>8607</v>
      </c>
      <c r="C129" s="30" t="s">
        <v>9</v>
      </c>
      <c r="D129" s="26" t="s">
        <v>20</v>
      </c>
      <c r="E129" s="30">
        <v>2323</v>
      </c>
      <c r="F129" s="30" t="s">
        <v>25</v>
      </c>
    </row>
    <row r="130" spans="1:6">
      <c r="A130" s="26" t="s">
        <v>20</v>
      </c>
      <c r="B130" s="26">
        <v>8515</v>
      </c>
      <c r="C130" s="26" t="s">
        <v>9</v>
      </c>
      <c r="D130" s="26" t="s">
        <v>20</v>
      </c>
      <c r="E130" s="30">
        <v>2340</v>
      </c>
      <c r="F130" s="30" t="s">
        <v>25</v>
      </c>
    </row>
    <row r="131" spans="1:6">
      <c r="A131" s="26" t="s">
        <v>20</v>
      </c>
      <c r="B131" s="30">
        <v>8518</v>
      </c>
      <c r="C131" s="30" t="s">
        <v>9</v>
      </c>
      <c r="D131" s="26" t="s">
        <v>20</v>
      </c>
      <c r="E131" s="30">
        <v>10624</v>
      </c>
      <c r="F131" s="30" t="s">
        <v>25</v>
      </c>
    </row>
    <row r="132" spans="1:6">
      <c r="A132" s="26" t="s">
        <v>20</v>
      </c>
      <c r="B132" s="26">
        <v>9429</v>
      </c>
      <c r="C132" s="26" t="s">
        <v>9</v>
      </c>
      <c r="D132" s="26" t="s">
        <v>20</v>
      </c>
      <c r="E132" s="26">
        <v>10631</v>
      </c>
      <c r="F132" s="26" t="s">
        <v>25</v>
      </c>
    </row>
    <row r="133" spans="1:6">
      <c r="A133" s="26" t="s">
        <v>20</v>
      </c>
      <c r="B133" s="26">
        <v>9433</v>
      </c>
      <c r="C133" s="26" t="s">
        <v>9</v>
      </c>
      <c r="D133" s="26" t="s">
        <v>20</v>
      </c>
      <c r="E133" s="26">
        <v>12619</v>
      </c>
      <c r="F133" s="26" t="s">
        <v>25</v>
      </c>
    </row>
    <row r="134" spans="1:6">
      <c r="A134" s="26" t="s">
        <v>20</v>
      </c>
      <c r="B134" s="30">
        <v>11408</v>
      </c>
      <c r="C134" s="30" t="s">
        <v>12</v>
      </c>
      <c r="D134" s="26" t="s">
        <v>20</v>
      </c>
      <c r="E134" s="30">
        <v>12623</v>
      </c>
      <c r="F134" s="30" t="s">
        <v>25</v>
      </c>
    </row>
    <row r="135" spans="1:6">
      <c r="A135" s="26" t="s">
        <v>20</v>
      </c>
      <c r="B135" s="26">
        <v>12422</v>
      </c>
      <c r="C135" s="26" t="s">
        <v>8</v>
      </c>
      <c r="D135" s="26" t="s">
        <v>20</v>
      </c>
      <c r="E135" s="30">
        <v>12630</v>
      </c>
      <c r="F135" s="30" t="s">
        <v>25</v>
      </c>
    </row>
    <row r="136" spans="1:6">
      <c r="A136" s="26" t="s">
        <v>20</v>
      </c>
      <c r="B136" s="37">
        <v>16225</v>
      </c>
      <c r="C136" s="30" t="s">
        <v>8</v>
      </c>
      <c r="D136" s="45" t="s">
        <v>13</v>
      </c>
      <c r="E136" s="47">
        <v>92</v>
      </c>
      <c r="F136" s="48"/>
    </row>
    <row r="147" spans="7:7">
      <c r="G147" s="43"/>
    </row>
  </sheetData>
  <sortState ref="G2:I157">
    <sortCondition ref="I2:I157" customList="农学,植保,园艺,林学,动科,茶食,理学,生科,资环,工学,轻纺,信计,经管,人文,外国语"/>
  </sortState>
  <mergeCells count="6">
    <mergeCell ref="A1:F2"/>
    <mergeCell ref="E78:F78"/>
    <mergeCell ref="B17:C17"/>
    <mergeCell ref="B46:C46"/>
    <mergeCell ref="E49:F49"/>
    <mergeCell ref="E136:F136"/>
  </mergeCells>
  <phoneticPr fontId="19" type="noConversion"/>
  <conditionalFormatting sqref="A145:C65526 A1:F3 A4:A16 A17:B17 A37 D50:D77 A52:A101 D142:F143 D148:F65525 A46:B46">
    <cfRule type="duplicateValues" dxfId="24" priority="107"/>
  </conditionalFormatting>
  <conditionalFormatting sqref="A145:C65526 A1:F3 A4:A16 A17:B17 A37 D50:D77 A52:A101 D143:F143 D148:F65525 A46:B46">
    <cfRule type="duplicateValues" dxfId="23" priority="108"/>
  </conditionalFormatting>
  <conditionalFormatting sqref="A145:C65526 A1:F3 A4:A16 A37 A52:A101 D50:D77 A17:B17 D148:F65525 D142:F143 A46:B46">
    <cfRule type="duplicateValues" dxfId="22" priority="105"/>
    <cfRule type="duplicateValues" dxfId="21" priority="106"/>
  </conditionalFormatting>
  <conditionalFormatting sqref="D4:D48 A47:A51">
    <cfRule type="duplicateValues" dxfId="20" priority="23"/>
    <cfRule type="duplicateValues" dxfId="19" priority="24"/>
    <cfRule type="duplicateValues" dxfId="18" priority="25"/>
    <cfRule type="duplicateValues" dxfId="17" priority="26"/>
    <cfRule type="duplicateValues" dxfId="16" priority="27"/>
  </conditionalFormatting>
  <conditionalFormatting sqref="B4:B16 B18:B45 B47:B136 E4:E48 E50:E77 E79:E135">
    <cfRule type="duplicateValues" dxfId="15" priority="12"/>
  </conditionalFormatting>
  <conditionalFormatting sqref="B4:B16 E4:E48 E50:E77 B18:B45 B47:B136 E79:E135">
    <cfRule type="duplicateValues" dxfId="14" priority="11"/>
  </conditionalFormatting>
  <conditionalFormatting sqref="A18:A36 A38:A45">
    <cfRule type="duplicateValues" dxfId="13" priority="28"/>
    <cfRule type="duplicateValues" dxfId="12" priority="29"/>
    <cfRule type="duplicateValues" dxfId="11" priority="30"/>
    <cfRule type="duplicateValues" dxfId="10" priority="31"/>
    <cfRule type="duplicateValues" dxfId="9" priority="32"/>
  </conditionalFormatting>
  <conditionalFormatting sqref="D49:F49">
    <cfRule type="duplicateValues" dxfId="8" priority="10"/>
  </conditionalFormatting>
  <conditionalFormatting sqref="D49:F49">
    <cfRule type="duplicateValues" dxfId="7" priority="9"/>
  </conditionalFormatting>
  <conditionalFormatting sqref="D49:F49">
    <cfRule type="duplicateValues" dxfId="6" priority="7"/>
    <cfRule type="duplicateValues" dxfId="5" priority="8"/>
  </conditionalFormatting>
  <conditionalFormatting sqref="D78:F78">
    <cfRule type="duplicateValues" dxfId="4" priority="5"/>
  </conditionalFormatting>
  <conditionalFormatting sqref="D78:F78">
    <cfRule type="duplicateValues" dxfId="3" priority="4"/>
  </conditionalFormatting>
  <conditionalFormatting sqref="D78:F78">
    <cfRule type="duplicateValues" dxfId="2" priority="2"/>
    <cfRule type="duplicateValues" dxfId="1" priority="3"/>
  </conditionalFormatting>
  <conditionalFormatting sqref="D142:F65525 A1:F3 A4:A16 A17:B17 A37 A52:A136 D79:D135 A142:C65526 D50:D77 A46:B46">
    <cfRule type="duplicateValues" dxfId="0" priority="145"/>
  </conditionalFormatting>
  <printOptions horizontalCentered="1"/>
  <pageMargins left="0.98402777777777795" right="0.98402777777777795" top="0.98402777777777795" bottom="0.98402777777777795" header="0.50763888888888897" footer="0.5076388888888889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1"/>
  <sheetViews>
    <sheetView tabSelected="1" workbookViewId="0">
      <selection activeCell="V10" sqref="V10"/>
    </sheetView>
  </sheetViews>
  <sheetFormatPr defaultColWidth="9" defaultRowHeight="13.5"/>
  <cols>
    <col min="1" max="1" width="7" bestFit="1" customWidth="1"/>
    <col min="2" max="3" width="8.5" bestFit="1" customWidth="1"/>
    <col min="4" max="4" width="6.75" bestFit="1" customWidth="1"/>
    <col min="5" max="5" width="8.5" bestFit="1" customWidth="1"/>
    <col min="6" max="6" width="6.75" bestFit="1" customWidth="1"/>
    <col min="7" max="7" width="8.5" bestFit="1" customWidth="1"/>
    <col min="8" max="8" width="6.75" bestFit="1" customWidth="1"/>
    <col min="9" max="9" width="8.5" bestFit="1" customWidth="1"/>
    <col min="10" max="10" width="6.75" bestFit="1" customWidth="1"/>
    <col min="11" max="11" width="8.5" bestFit="1" customWidth="1"/>
    <col min="12" max="12" width="6.75" bestFit="1" customWidth="1"/>
    <col min="13" max="16" width="8.5" bestFit="1" customWidth="1"/>
    <col min="17" max="17" width="6.75" bestFit="1" customWidth="1"/>
  </cols>
  <sheetData>
    <row r="1" spans="1:17" s="22" customFormat="1" ht="25.5">
      <c r="A1" s="49" t="s">
        <v>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s="22" customFormat="1" ht="25.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18.75" customHeight="1">
      <c r="A3" s="50" t="s">
        <v>3</v>
      </c>
      <c r="B3" s="50" t="s">
        <v>29</v>
      </c>
      <c r="C3" s="50" t="s">
        <v>30</v>
      </c>
      <c r="D3" s="50" t="s">
        <v>4</v>
      </c>
      <c r="E3" s="50" t="s">
        <v>31</v>
      </c>
      <c r="F3" s="50" t="s">
        <v>14</v>
      </c>
      <c r="G3" s="50" t="s">
        <v>31</v>
      </c>
      <c r="H3" s="50" t="s">
        <v>6</v>
      </c>
      <c r="I3" s="50" t="s">
        <v>31</v>
      </c>
      <c r="J3" s="50" t="s">
        <v>18</v>
      </c>
      <c r="K3" s="50" t="s">
        <v>31</v>
      </c>
      <c r="L3" s="50" t="s">
        <v>20</v>
      </c>
      <c r="M3" s="50" t="s">
        <v>31</v>
      </c>
      <c r="N3" s="50" t="s">
        <v>32</v>
      </c>
      <c r="O3" s="50" t="s">
        <v>33</v>
      </c>
      <c r="P3" s="50" t="s">
        <v>34</v>
      </c>
      <c r="Q3" s="51" t="s">
        <v>35</v>
      </c>
    </row>
    <row r="4" spans="1:17" ht="18.75" customHeight="1">
      <c r="A4" s="52" t="s">
        <v>24</v>
      </c>
      <c r="B4" s="53">
        <v>89</v>
      </c>
      <c r="C4" s="53">
        <v>45</v>
      </c>
      <c r="D4" s="53">
        <v>4</v>
      </c>
      <c r="E4" s="54">
        <f t="shared" ref="E4:E19" si="0">D4/C4</f>
        <v>8.8888888888888906E-2</v>
      </c>
      <c r="F4" s="53">
        <v>3</v>
      </c>
      <c r="G4" s="54">
        <f t="shared" ref="G4:G19" si="1">F4/C4</f>
        <v>6.6666666666666693E-2</v>
      </c>
      <c r="H4" s="53">
        <v>8</v>
      </c>
      <c r="I4" s="54">
        <f t="shared" ref="I4:I19" si="2">H4/C4</f>
        <v>0.17777777777777801</v>
      </c>
      <c r="J4" s="53">
        <v>11</v>
      </c>
      <c r="K4" s="54">
        <f t="shared" ref="K4:K19" si="3">J4/C4</f>
        <v>0.24444444444444399</v>
      </c>
      <c r="L4" s="53">
        <v>4</v>
      </c>
      <c r="M4" s="54">
        <f t="shared" ref="M4:M19" si="4">L4/C4</f>
        <v>8.8888888888888906E-2</v>
      </c>
      <c r="N4" s="53">
        <f t="shared" ref="N4:N18" si="5">SUM(D4,F4,H4,J4,L4)</f>
        <v>30</v>
      </c>
      <c r="O4" s="54">
        <f t="shared" ref="O4:O19" si="6">N4/C4</f>
        <v>0.66666666666666696</v>
      </c>
      <c r="P4" s="54">
        <f t="shared" ref="P4:P19" si="7">C4/B4</f>
        <v>0.50561797752809001</v>
      </c>
      <c r="Q4" s="54">
        <f t="shared" ref="Q4:Q19" si="8">O4*P4</f>
        <v>0.33707865168539303</v>
      </c>
    </row>
    <row r="5" spans="1:17" ht="18.75" customHeight="1">
      <c r="A5" s="52" t="s">
        <v>10</v>
      </c>
      <c r="B5" s="53">
        <v>137</v>
      </c>
      <c r="C5" s="53">
        <v>92</v>
      </c>
      <c r="D5" s="53">
        <v>2</v>
      </c>
      <c r="E5" s="54">
        <f t="shared" si="0"/>
        <v>2.1739130434782601E-2</v>
      </c>
      <c r="F5" s="53">
        <v>2</v>
      </c>
      <c r="G5" s="54">
        <f t="shared" si="1"/>
        <v>2.1739130434782601E-2</v>
      </c>
      <c r="H5" s="53">
        <v>11</v>
      </c>
      <c r="I5" s="54">
        <f t="shared" si="2"/>
        <v>0.119565217391304</v>
      </c>
      <c r="J5" s="53">
        <v>11</v>
      </c>
      <c r="K5" s="54">
        <f t="shared" si="3"/>
        <v>0.119565217391304</v>
      </c>
      <c r="L5" s="53">
        <v>20</v>
      </c>
      <c r="M5" s="54">
        <f t="shared" si="4"/>
        <v>0.217391304347826</v>
      </c>
      <c r="N5" s="53">
        <f t="shared" si="5"/>
        <v>46</v>
      </c>
      <c r="O5" s="54">
        <f t="shared" si="6"/>
        <v>0.5</v>
      </c>
      <c r="P5" s="54">
        <f t="shared" si="7"/>
        <v>0.67153284671532798</v>
      </c>
      <c r="Q5" s="54">
        <f t="shared" si="8"/>
        <v>0.33576642335766399</v>
      </c>
    </row>
    <row r="6" spans="1:17" ht="18.75" customHeight="1">
      <c r="A6" s="52" t="s">
        <v>15</v>
      </c>
      <c r="B6" s="53">
        <v>120</v>
      </c>
      <c r="C6" s="53">
        <v>65</v>
      </c>
      <c r="D6" s="53">
        <v>0</v>
      </c>
      <c r="E6" s="54">
        <f t="shared" si="0"/>
        <v>0</v>
      </c>
      <c r="F6" s="53">
        <v>4</v>
      </c>
      <c r="G6" s="54">
        <f t="shared" si="1"/>
        <v>6.15384615384615E-2</v>
      </c>
      <c r="H6" s="53">
        <v>5</v>
      </c>
      <c r="I6" s="54">
        <f t="shared" si="2"/>
        <v>7.69230769230769E-2</v>
      </c>
      <c r="J6" s="53">
        <v>14</v>
      </c>
      <c r="K6" s="54">
        <f t="shared" si="3"/>
        <v>0.21538461538461501</v>
      </c>
      <c r="L6" s="53">
        <v>13</v>
      </c>
      <c r="M6" s="54">
        <f t="shared" si="4"/>
        <v>0.2</v>
      </c>
      <c r="N6" s="53">
        <f t="shared" si="5"/>
        <v>36</v>
      </c>
      <c r="O6" s="54">
        <f t="shared" si="6"/>
        <v>0.55384615384615399</v>
      </c>
      <c r="P6" s="54">
        <f t="shared" si="7"/>
        <v>0.54166666666666696</v>
      </c>
      <c r="Q6" s="54">
        <f t="shared" si="8"/>
        <v>0.3</v>
      </c>
    </row>
    <row r="7" spans="1:17" ht="18.75" customHeight="1">
      <c r="A7" s="52" t="s">
        <v>23</v>
      </c>
      <c r="B7" s="53">
        <v>138</v>
      </c>
      <c r="C7" s="53">
        <v>70</v>
      </c>
      <c r="D7" s="53">
        <v>2</v>
      </c>
      <c r="E7" s="54">
        <f t="shared" si="0"/>
        <v>2.8571428571428598E-2</v>
      </c>
      <c r="F7" s="53">
        <v>7</v>
      </c>
      <c r="G7" s="54">
        <f t="shared" si="1"/>
        <v>0.1</v>
      </c>
      <c r="H7" s="53">
        <v>7</v>
      </c>
      <c r="I7" s="54">
        <f t="shared" si="2"/>
        <v>0.1</v>
      </c>
      <c r="J7" s="53">
        <v>4</v>
      </c>
      <c r="K7" s="54">
        <f t="shared" si="3"/>
        <v>5.7142857142857099E-2</v>
      </c>
      <c r="L7" s="53">
        <v>14</v>
      </c>
      <c r="M7" s="54">
        <f t="shared" si="4"/>
        <v>0.2</v>
      </c>
      <c r="N7" s="53">
        <f t="shared" si="5"/>
        <v>34</v>
      </c>
      <c r="O7" s="54">
        <f t="shared" si="6"/>
        <v>0.48571428571428599</v>
      </c>
      <c r="P7" s="54">
        <f t="shared" si="7"/>
        <v>0.50724637681159401</v>
      </c>
      <c r="Q7" s="54">
        <f t="shared" si="8"/>
        <v>0.24637681159420299</v>
      </c>
    </row>
    <row r="8" spans="1:17" ht="18.75" customHeight="1">
      <c r="A8" s="52" t="s">
        <v>5</v>
      </c>
      <c r="B8" s="53">
        <v>285</v>
      </c>
      <c r="C8" s="53">
        <v>138</v>
      </c>
      <c r="D8" s="53">
        <v>2</v>
      </c>
      <c r="E8" s="54">
        <f t="shared" si="0"/>
        <v>1.4492753623188401E-2</v>
      </c>
      <c r="F8" s="53">
        <v>5</v>
      </c>
      <c r="G8" s="54">
        <f t="shared" si="1"/>
        <v>3.6231884057971002E-2</v>
      </c>
      <c r="H8" s="53">
        <v>13</v>
      </c>
      <c r="I8" s="54">
        <f t="shared" si="2"/>
        <v>9.4202898550724598E-2</v>
      </c>
      <c r="J8" s="53">
        <v>21</v>
      </c>
      <c r="K8" s="54">
        <f t="shared" si="3"/>
        <v>0.15217391304347799</v>
      </c>
      <c r="L8" s="53">
        <v>28</v>
      </c>
      <c r="M8" s="54">
        <f t="shared" si="4"/>
        <v>0.202898550724638</v>
      </c>
      <c r="N8" s="53">
        <f t="shared" si="5"/>
        <v>69</v>
      </c>
      <c r="O8" s="54">
        <f t="shared" si="6"/>
        <v>0.5</v>
      </c>
      <c r="P8" s="54">
        <f t="shared" si="7"/>
        <v>0.48421052631578898</v>
      </c>
      <c r="Q8" s="54">
        <f t="shared" si="8"/>
        <v>0.24210526315789499</v>
      </c>
    </row>
    <row r="9" spans="1:17" ht="18.75" customHeight="1">
      <c r="A9" s="52" t="s">
        <v>17</v>
      </c>
      <c r="B9" s="53">
        <v>200</v>
      </c>
      <c r="C9" s="53">
        <v>100</v>
      </c>
      <c r="D9" s="53">
        <v>2</v>
      </c>
      <c r="E9" s="54">
        <f t="shared" si="0"/>
        <v>0.02</v>
      </c>
      <c r="F9" s="53">
        <v>5</v>
      </c>
      <c r="G9" s="54">
        <f t="shared" si="1"/>
        <v>0.05</v>
      </c>
      <c r="H9" s="53">
        <v>8</v>
      </c>
      <c r="I9" s="54">
        <f t="shared" si="2"/>
        <v>0.08</v>
      </c>
      <c r="J9" s="53">
        <v>17</v>
      </c>
      <c r="K9" s="54">
        <f t="shared" si="3"/>
        <v>0.17</v>
      </c>
      <c r="L9" s="53">
        <v>16</v>
      </c>
      <c r="M9" s="54">
        <f t="shared" si="4"/>
        <v>0.16</v>
      </c>
      <c r="N9" s="53">
        <f t="shared" si="5"/>
        <v>48</v>
      </c>
      <c r="O9" s="54">
        <f t="shared" si="6"/>
        <v>0.48</v>
      </c>
      <c r="P9" s="54">
        <f t="shared" si="7"/>
        <v>0.5</v>
      </c>
      <c r="Q9" s="54">
        <f t="shared" si="8"/>
        <v>0.24</v>
      </c>
    </row>
    <row r="10" spans="1:17" ht="18.75" customHeight="1">
      <c r="A10" s="55" t="s">
        <v>7</v>
      </c>
      <c r="B10" s="53">
        <v>111</v>
      </c>
      <c r="C10" s="53">
        <v>41</v>
      </c>
      <c r="D10" s="53">
        <v>0</v>
      </c>
      <c r="E10" s="54">
        <f t="shared" si="0"/>
        <v>0</v>
      </c>
      <c r="F10" s="53">
        <v>5</v>
      </c>
      <c r="G10" s="54">
        <f t="shared" si="1"/>
        <v>0.12195121951219499</v>
      </c>
      <c r="H10" s="53">
        <v>2</v>
      </c>
      <c r="I10" s="54">
        <f t="shared" si="2"/>
        <v>4.8780487804878099E-2</v>
      </c>
      <c r="J10" s="53">
        <v>9</v>
      </c>
      <c r="K10" s="54">
        <f t="shared" si="3"/>
        <v>0.219512195121951</v>
      </c>
      <c r="L10" s="53">
        <v>10</v>
      </c>
      <c r="M10" s="54">
        <f t="shared" si="4"/>
        <v>0.24390243902438999</v>
      </c>
      <c r="N10" s="53">
        <f t="shared" si="5"/>
        <v>26</v>
      </c>
      <c r="O10" s="54">
        <f t="shared" si="6"/>
        <v>0.63414634146341498</v>
      </c>
      <c r="P10" s="54">
        <f t="shared" si="7"/>
        <v>0.36936936936936898</v>
      </c>
      <c r="Q10" s="54">
        <f t="shared" si="8"/>
        <v>0.23423423423423401</v>
      </c>
    </row>
    <row r="11" spans="1:17" ht="18.75" customHeight="1">
      <c r="A11" s="55" t="s">
        <v>9</v>
      </c>
      <c r="B11" s="53">
        <v>144</v>
      </c>
      <c r="C11" s="53">
        <v>60</v>
      </c>
      <c r="D11" s="53">
        <v>0</v>
      </c>
      <c r="E11" s="54">
        <f t="shared" si="0"/>
        <v>0</v>
      </c>
      <c r="F11" s="53">
        <v>4</v>
      </c>
      <c r="G11" s="54">
        <f t="shared" si="1"/>
        <v>6.6666666666666693E-2</v>
      </c>
      <c r="H11" s="53">
        <v>7</v>
      </c>
      <c r="I11" s="54">
        <f t="shared" si="2"/>
        <v>0.116666666666667</v>
      </c>
      <c r="J11" s="53">
        <v>6</v>
      </c>
      <c r="K11" s="54">
        <f t="shared" si="3"/>
        <v>0.1</v>
      </c>
      <c r="L11" s="53">
        <v>14</v>
      </c>
      <c r="M11" s="54">
        <f t="shared" si="4"/>
        <v>0.233333333333333</v>
      </c>
      <c r="N11" s="53">
        <f t="shared" si="5"/>
        <v>31</v>
      </c>
      <c r="O11" s="54">
        <f t="shared" si="6"/>
        <v>0.51666666666666705</v>
      </c>
      <c r="P11" s="54">
        <f t="shared" si="7"/>
        <v>0.41666666666666702</v>
      </c>
      <c r="Q11" s="54">
        <f t="shared" si="8"/>
        <v>0.21527777777777801</v>
      </c>
    </row>
    <row r="12" spans="1:17" ht="18.75" customHeight="1">
      <c r="A12" s="55" t="s">
        <v>27</v>
      </c>
      <c r="B12" s="53">
        <v>79</v>
      </c>
      <c r="C12" s="53">
        <v>50</v>
      </c>
      <c r="D12" s="53">
        <v>0</v>
      </c>
      <c r="E12" s="54">
        <f t="shared" si="0"/>
        <v>0</v>
      </c>
      <c r="F12" s="53">
        <v>2</v>
      </c>
      <c r="G12" s="54">
        <f t="shared" si="1"/>
        <v>0.04</v>
      </c>
      <c r="H12" s="53">
        <v>6</v>
      </c>
      <c r="I12" s="54">
        <f t="shared" si="2"/>
        <v>0.12</v>
      </c>
      <c r="J12" s="53">
        <v>4</v>
      </c>
      <c r="K12" s="54">
        <f t="shared" si="3"/>
        <v>0.08</v>
      </c>
      <c r="L12" s="53">
        <v>5</v>
      </c>
      <c r="M12" s="54">
        <f t="shared" si="4"/>
        <v>0.1</v>
      </c>
      <c r="N12" s="53">
        <f t="shared" si="5"/>
        <v>17</v>
      </c>
      <c r="O12" s="54">
        <f t="shared" si="6"/>
        <v>0.34</v>
      </c>
      <c r="P12" s="54">
        <f t="shared" si="7"/>
        <v>0.632911392405063</v>
      </c>
      <c r="Q12" s="54">
        <f t="shared" si="8"/>
        <v>0.215189873417722</v>
      </c>
    </row>
    <row r="13" spans="1:17" ht="18.75" customHeight="1">
      <c r="A13" s="56" t="s">
        <v>25</v>
      </c>
      <c r="B13" s="53">
        <v>137</v>
      </c>
      <c r="C13" s="53">
        <v>71</v>
      </c>
      <c r="D13" s="53">
        <v>2</v>
      </c>
      <c r="E13" s="54">
        <f t="shared" si="0"/>
        <v>2.8169014084507001E-2</v>
      </c>
      <c r="F13" s="53">
        <v>3</v>
      </c>
      <c r="G13" s="54">
        <f t="shared" si="1"/>
        <v>4.2253521126760597E-2</v>
      </c>
      <c r="H13" s="53">
        <v>3</v>
      </c>
      <c r="I13" s="54">
        <f t="shared" si="2"/>
        <v>4.2253521126760597E-2</v>
      </c>
      <c r="J13" s="53">
        <v>9</v>
      </c>
      <c r="K13" s="54">
        <f t="shared" si="3"/>
        <v>0.12676056338028199</v>
      </c>
      <c r="L13" s="53">
        <v>10</v>
      </c>
      <c r="M13" s="54">
        <f t="shared" si="4"/>
        <v>0.140845070422535</v>
      </c>
      <c r="N13" s="53">
        <f t="shared" si="5"/>
        <v>27</v>
      </c>
      <c r="O13" s="54">
        <f t="shared" si="6"/>
        <v>0.38028169014084501</v>
      </c>
      <c r="P13" s="54">
        <f t="shared" si="7"/>
        <v>0.51824817518248201</v>
      </c>
      <c r="Q13" s="54">
        <f t="shared" si="8"/>
        <v>0.19708029197080301</v>
      </c>
    </row>
    <row r="14" spans="1:17" ht="18.75" customHeight="1">
      <c r="A14" s="56" t="s">
        <v>19</v>
      </c>
      <c r="B14" s="53">
        <v>115</v>
      </c>
      <c r="C14" s="53">
        <v>51</v>
      </c>
      <c r="D14" s="53">
        <v>1</v>
      </c>
      <c r="E14" s="54">
        <f t="shared" si="0"/>
        <v>1.9607843137254902E-2</v>
      </c>
      <c r="F14" s="53">
        <v>0</v>
      </c>
      <c r="G14" s="54">
        <f t="shared" si="1"/>
        <v>0</v>
      </c>
      <c r="H14" s="53">
        <v>2</v>
      </c>
      <c r="I14" s="54">
        <f t="shared" si="2"/>
        <v>3.9215686274509803E-2</v>
      </c>
      <c r="J14" s="53">
        <v>8</v>
      </c>
      <c r="K14" s="54">
        <f t="shared" si="3"/>
        <v>0.15686274509803899</v>
      </c>
      <c r="L14" s="53">
        <v>11</v>
      </c>
      <c r="M14" s="54">
        <f t="shared" si="4"/>
        <v>0.21568627450980399</v>
      </c>
      <c r="N14" s="53">
        <f t="shared" si="5"/>
        <v>22</v>
      </c>
      <c r="O14" s="54">
        <f t="shared" si="6"/>
        <v>0.43137254901960798</v>
      </c>
      <c r="P14" s="54">
        <f t="shared" si="7"/>
        <v>0.44347826086956499</v>
      </c>
      <c r="Q14" s="54">
        <f t="shared" si="8"/>
        <v>0.19130434782608699</v>
      </c>
    </row>
    <row r="15" spans="1:17" ht="18.75" customHeight="1">
      <c r="A15" s="56" t="s">
        <v>11</v>
      </c>
      <c r="B15" s="53">
        <v>160</v>
      </c>
      <c r="C15" s="53">
        <v>77</v>
      </c>
      <c r="D15" s="53">
        <v>1</v>
      </c>
      <c r="E15" s="54">
        <f t="shared" si="0"/>
        <v>1.2987012987013E-2</v>
      </c>
      <c r="F15" s="57">
        <v>6</v>
      </c>
      <c r="G15" s="54">
        <f t="shared" si="1"/>
        <v>7.7922077922077906E-2</v>
      </c>
      <c r="H15" s="53">
        <v>4</v>
      </c>
      <c r="I15" s="54">
        <f t="shared" si="2"/>
        <v>5.1948051948052E-2</v>
      </c>
      <c r="J15" s="53">
        <v>10</v>
      </c>
      <c r="K15" s="54">
        <f t="shared" si="3"/>
        <v>0.12987012987013</v>
      </c>
      <c r="L15" s="53">
        <v>8</v>
      </c>
      <c r="M15" s="54">
        <f t="shared" si="4"/>
        <v>0.103896103896104</v>
      </c>
      <c r="N15" s="53">
        <f t="shared" si="5"/>
        <v>29</v>
      </c>
      <c r="O15" s="54">
        <f t="shared" si="6"/>
        <v>0.37662337662337703</v>
      </c>
      <c r="P15" s="54">
        <f t="shared" si="7"/>
        <v>0.48125000000000001</v>
      </c>
      <c r="Q15" s="54">
        <f t="shared" si="8"/>
        <v>0.18124999999999999</v>
      </c>
    </row>
    <row r="16" spans="1:17" ht="18.75" customHeight="1">
      <c r="A16" s="56" t="s">
        <v>26</v>
      </c>
      <c r="B16" s="53">
        <v>140</v>
      </c>
      <c r="C16" s="53">
        <v>73</v>
      </c>
      <c r="D16" s="53">
        <v>0</v>
      </c>
      <c r="E16" s="54">
        <f t="shared" si="0"/>
        <v>0</v>
      </c>
      <c r="F16" s="53">
        <v>3</v>
      </c>
      <c r="G16" s="54">
        <f t="shared" si="1"/>
        <v>4.1095890410958902E-2</v>
      </c>
      <c r="H16" s="53">
        <v>7</v>
      </c>
      <c r="I16" s="54">
        <f t="shared" si="2"/>
        <v>9.5890410958904104E-2</v>
      </c>
      <c r="J16" s="53">
        <v>9</v>
      </c>
      <c r="K16" s="54">
        <f t="shared" si="3"/>
        <v>0.123287671232877</v>
      </c>
      <c r="L16" s="53">
        <v>6</v>
      </c>
      <c r="M16" s="54">
        <f t="shared" si="4"/>
        <v>8.2191780821917804E-2</v>
      </c>
      <c r="N16" s="53">
        <f t="shared" si="5"/>
        <v>25</v>
      </c>
      <c r="O16" s="54">
        <f t="shared" si="6"/>
        <v>0.34246575342465801</v>
      </c>
      <c r="P16" s="54">
        <f t="shared" si="7"/>
        <v>0.52142857142857102</v>
      </c>
      <c r="Q16" s="54">
        <f t="shared" si="8"/>
        <v>0.17857142857142899</v>
      </c>
    </row>
    <row r="17" spans="1:17" ht="18.75" customHeight="1">
      <c r="A17" s="56" t="s">
        <v>8</v>
      </c>
      <c r="B17" s="53">
        <v>125</v>
      </c>
      <c r="C17" s="53">
        <v>58</v>
      </c>
      <c r="D17" s="53">
        <v>2</v>
      </c>
      <c r="E17" s="54">
        <f t="shared" si="0"/>
        <v>3.4482758620689703E-2</v>
      </c>
      <c r="F17" s="53">
        <v>1</v>
      </c>
      <c r="G17" s="54">
        <f t="shared" si="1"/>
        <v>1.72413793103448E-2</v>
      </c>
      <c r="H17" s="53">
        <v>2</v>
      </c>
      <c r="I17" s="54">
        <f t="shared" si="2"/>
        <v>3.4482758620689703E-2</v>
      </c>
      <c r="J17" s="53">
        <v>6</v>
      </c>
      <c r="K17" s="54">
        <f t="shared" si="3"/>
        <v>0.10344827586206901</v>
      </c>
      <c r="L17" s="53">
        <v>10</v>
      </c>
      <c r="M17" s="54">
        <f t="shared" si="4"/>
        <v>0.17241379310344801</v>
      </c>
      <c r="N17" s="53">
        <f t="shared" si="5"/>
        <v>21</v>
      </c>
      <c r="O17" s="54">
        <f t="shared" si="6"/>
        <v>0.36206896551724099</v>
      </c>
      <c r="P17" s="54">
        <f t="shared" si="7"/>
        <v>0.46400000000000002</v>
      </c>
      <c r="Q17" s="54">
        <f t="shared" si="8"/>
        <v>0.16800000000000001</v>
      </c>
    </row>
    <row r="18" spans="1:17" ht="18.75" customHeight="1">
      <c r="A18" s="56" t="s">
        <v>12</v>
      </c>
      <c r="B18" s="53">
        <v>96</v>
      </c>
      <c r="C18" s="53">
        <v>46</v>
      </c>
      <c r="D18" s="53">
        <v>0</v>
      </c>
      <c r="E18" s="54">
        <f t="shared" si="0"/>
        <v>0</v>
      </c>
      <c r="F18" s="53">
        <v>0</v>
      </c>
      <c r="G18" s="54">
        <f t="shared" si="1"/>
        <v>0</v>
      </c>
      <c r="H18" s="53">
        <v>2</v>
      </c>
      <c r="I18" s="54">
        <f t="shared" si="2"/>
        <v>4.3478260869565202E-2</v>
      </c>
      <c r="J18" s="53">
        <v>7</v>
      </c>
      <c r="K18" s="54">
        <f t="shared" si="3"/>
        <v>0.15217391304347799</v>
      </c>
      <c r="L18" s="53">
        <v>1</v>
      </c>
      <c r="M18" s="54">
        <f t="shared" si="4"/>
        <v>2.1739130434782601E-2</v>
      </c>
      <c r="N18" s="53">
        <f t="shared" si="5"/>
        <v>10</v>
      </c>
      <c r="O18" s="54">
        <f t="shared" si="6"/>
        <v>0.217391304347826</v>
      </c>
      <c r="P18" s="54">
        <f t="shared" si="7"/>
        <v>0.47916666666666702</v>
      </c>
      <c r="Q18" s="54">
        <f t="shared" si="8"/>
        <v>0.104166666666667</v>
      </c>
    </row>
    <row r="19" spans="1:17" ht="18.75" customHeight="1">
      <c r="A19" s="50" t="s">
        <v>13</v>
      </c>
      <c r="B19" s="50">
        <f t="shared" ref="B19:F19" si="9">SUM(B4:B18)</f>
        <v>2076</v>
      </c>
      <c r="C19" s="50">
        <f t="shared" si="9"/>
        <v>1037</v>
      </c>
      <c r="D19" s="50">
        <f t="shared" si="9"/>
        <v>18</v>
      </c>
      <c r="E19" s="54">
        <f t="shared" si="0"/>
        <v>1.7357762777241999E-2</v>
      </c>
      <c r="F19" s="50">
        <f t="shared" si="9"/>
        <v>50</v>
      </c>
      <c r="G19" s="54">
        <f t="shared" si="1"/>
        <v>4.82160077145612E-2</v>
      </c>
      <c r="H19" s="50">
        <f t="shared" ref="H19:L19" si="10">SUM(H4:H18)</f>
        <v>87</v>
      </c>
      <c r="I19" s="54">
        <f t="shared" si="2"/>
        <v>8.3895853423336594E-2</v>
      </c>
      <c r="J19" s="50">
        <f t="shared" si="10"/>
        <v>146</v>
      </c>
      <c r="K19" s="54">
        <f t="shared" si="3"/>
        <v>0.14079074252651899</v>
      </c>
      <c r="L19" s="50">
        <f t="shared" si="10"/>
        <v>170</v>
      </c>
      <c r="M19" s="54">
        <f t="shared" si="4"/>
        <v>0.16393442622950799</v>
      </c>
      <c r="N19" s="50">
        <f>SUM(N4:N18)</f>
        <v>471</v>
      </c>
      <c r="O19" s="54">
        <f t="shared" si="6"/>
        <v>0.45419479267116702</v>
      </c>
      <c r="P19" s="54">
        <f t="shared" si="7"/>
        <v>0.499518304431599</v>
      </c>
      <c r="Q19" s="54">
        <f t="shared" si="8"/>
        <v>0.22687861271676299</v>
      </c>
    </row>
    <row r="20" spans="1:17" ht="18.75" customHeight="1">
      <c r="A20" s="23" t="s">
        <v>36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ht="18.75" customHeight="1">
      <c r="A21" s="24" t="s">
        <v>37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</sheetData>
  <sortState ref="A3:Q17">
    <sortCondition descending="1" ref="Q3:Q17"/>
  </sortState>
  <mergeCells count="3">
    <mergeCell ref="A1:Q1"/>
    <mergeCell ref="A20:Q20"/>
    <mergeCell ref="A21:Q21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校内</vt:lpstr>
      <vt:lpstr>公寓</vt:lpstr>
      <vt:lpstr>比率表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2018-02-28T01:11:19Z</cp:lastPrinted>
  <dcterms:created xsi:type="dcterms:W3CDTF">2017-03-25T04:03:00Z</dcterms:created>
  <dcterms:modified xsi:type="dcterms:W3CDTF">2018-02-28T01:11:22Z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