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Sheet1!$A$2:$G$27</definedName>
  </definedNames>
  <calcPr calcId="125725"/>
</workbook>
</file>

<file path=xl/calcChain.xml><?xml version="1.0" encoding="utf-8"?>
<calcChain xmlns="http://schemas.openxmlformats.org/spreadsheetml/2006/main">
  <c r="F10" i="1"/>
  <c r="F25"/>
  <c r="F13"/>
  <c r="F23"/>
  <c r="F6"/>
  <c r="F26"/>
  <c r="F5"/>
  <c r="F27"/>
  <c r="F7"/>
  <c r="F4"/>
  <c r="F20"/>
  <c r="F24"/>
  <c r="E10"/>
  <c r="E25"/>
  <c r="E13"/>
  <c r="E23"/>
  <c r="E6"/>
  <c r="E26"/>
  <c r="E5"/>
  <c r="E27"/>
  <c r="E7"/>
  <c r="E4"/>
  <c r="E20"/>
  <c r="E21"/>
  <c r="F21" s="1"/>
  <c r="E17"/>
  <c r="E18"/>
  <c r="E19"/>
  <c r="F19" s="1"/>
  <c r="E15"/>
  <c r="E8"/>
  <c r="E16"/>
  <c r="E9"/>
  <c r="E22"/>
  <c r="E14"/>
  <c r="E12"/>
  <c r="F17"/>
  <c r="F18"/>
  <c r="F15"/>
  <c r="F8"/>
  <c r="F16"/>
  <c r="F9"/>
  <c r="F22"/>
  <c r="F14"/>
  <c r="F12"/>
  <c r="F11"/>
  <c r="E24"/>
  <c r="E11"/>
</calcChain>
</file>

<file path=xl/sharedStrings.xml><?xml version="1.0" encoding="utf-8"?>
<sst xmlns="http://schemas.openxmlformats.org/spreadsheetml/2006/main" count="81" uniqueCount="49">
  <si>
    <t>项目名称</t>
    <phoneticPr fontId="1" type="noConversion"/>
  </si>
  <si>
    <t>学院</t>
    <phoneticPr fontId="1" type="noConversion"/>
  </si>
  <si>
    <t>最终成绩</t>
    <phoneticPr fontId="1" type="noConversion"/>
  </si>
  <si>
    <t>安徽农业大学2019年易班精品项目答辩分数汇总表</t>
    <phoneticPr fontId="1" type="noConversion"/>
  </si>
  <si>
    <t>易班三风建设专栏之“一月一活动”</t>
  </si>
  <si>
    <t>生命科学学院</t>
    <phoneticPr fontId="3" type="noConversion"/>
  </si>
  <si>
    <t>“雷锋超市”志愿服务平台</t>
  </si>
  <si>
    <t>农学院</t>
  </si>
  <si>
    <t>“蒲公英使者”优秀文化传播平台</t>
  </si>
  <si>
    <t>“青农乌托邦”创新创业平台</t>
  </si>
  <si>
    <t>绿色风向标</t>
  </si>
  <si>
    <t>“易学堂”网络育人平台</t>
  </si>
  <si>
    <t>理学院</t>
  </si>
  <si>
    <t>青春“语”梦同行</t>
  </si>
  <si>
    <t>外国语学院</t>
  </si>
  <si>
    <t>野生菌科普小课堂</t>
  </si>
  <si>
    <t>“青春心向党 建功新时代”主题微征文比赛</t>
  </si>
  <si>
    <t>植物保护学院学</t>
  </si>
  <si>
    <t>易班网页(H5)设计大赛</t>
  </si>
  <si>
    <t>易班知识竞赛</t>
  </si>
  <si>
    <t>依托易班平台的学院第二课堂特色活动开展</t>
  </si>
  <si>
    <t>轻纺工程与艺术学院</t>
  </si>
  <si>
    <t>答辩地点</t>
    <phoneticPr fontId="1" type="noConversion"/>
  </si>
  <si>
    <t>创客空间</t>
    <phoneticPr fontId="3" type="noConversion"/>
  </si>
  <si>
    <t>不可懈“贷”</t>
  </si>
  <si>
    <t>工学院</t>
  </si>
  <si>
    <t>安徽农业大学工学院易班logo设计</t>
  </si>
  <si>
    <t>安徽农业大学易班学风建设</t>
  </si>
  <si>
    <t>易班中华传统文化系列活动</t>
  </si>
  <si>
    <t>易校园</t>
  </si>
  <si>
    <t>动物科技学院</t>
    <phoneticPr fontId="3" type="noConversion"/>
  </si>
  <si>
    <t>创新“互联网+思政”新模式—发挥易班平台育人作用</t>
  </si>
  <si>
    <t>茶与食品科技学院</t>
  </si>
  <si>
    <t>弘扬茶文化，激扬青春梦</t>
  </si>
  <si>
    <t>健康饮食，美丽中国</t>
  </si>
  <si>
    <t>“美丽中国、美好生活”之“安农美景、安农美食”易班优课</t>
  </si>
  <si>
    <t>林学与园林学院</t>
  </si>
  <si>
    <t>我是朋辈引路人</t>
  </si>
  <si>
    <t>信息与计算机学院</t>
  </si>
  <si>
    <t>原创诗文朗诵大赛</t>
    <phoneticPr fontId="3" type="noConversion"/>
  </si>
  <si>
    <t>人文社会科学学院</t>
    <phoneticPr fontId="3" type="noConversion"/>
  </si>
  <si>
    <t>无毒校园、美好青春</t>
    <phoneticPr fontId="3" type="noConversion"/>
  </si>
  <si>
    <t>易班发展中心</t>
    <phoneticPr fontId="3" type="noConversion"/>
  </si>
  <si>
    <t>抽签序号</t>
    <phoneticPr fontId="1" type="noConversion"/>
  </si>
  <si>
    <t>答辩原始成绩</t>
    <phoneticPr fontId="1" type="noConversion"/>
  </si>
  <si>
    <t>资源与环境学院</t>
    <phoneticPr fontId="3" type="noConversion"/>
  </si>
  <si>
    <t>园艺学院</t>
    <phoneticPr fontId="3" type="noConversion"/>
  </si>
  <si>
    <t>修正系数</t>
    <phoneticPr fontId="1" type="noConversion"/>
  </si>
  <si>
    <t>备注：1、最终答辩成绩=答辩原始成绩×修正系数（修正系数=所有组项目的平均成绩÷本小组答辩平均成绩）2、两组项目的平均成绩：89.14，创客空间组平均成绩91.62，易班发展中心组平均成绩86.66。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</si>
</sst>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quotePrefix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0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L28" sqref="L28"/>
    </sheetView>
  </sheetViews>
  <sheetFormatPr defaultRowHeight="13.5"/>
  <cols>
    <col min="1" max="1" width="5" customWidth="1"/>
    <col min="2" max="2" width="25.75" bestFit="1" customWidth="1"/>
    <col min="3" max="3" width="15.125" customWidth="1"/>
    <col min="4" max="4" width="8.5" customWidth="1"/>
    <col min="5" max="5" width="8.5" style="12" customWidth="1"/>
    <col min="6" max="6" width="10.5" style="11" customWidth="1"/>
    <col min="7" max="7" width="11.375" bestFit="1" customWidth="1"/>
  </cols>
  <sheetData>
    <row r="1" spans="1:7" ht="27.75" customHeight="1">
      <c r="A1" s="17" t="s">
        <v>3</v>
      </c>
      <c r="B1" s="18"/>
      <c r="C1" s="18"/>
      <c r="D1" s="18"/>
      <c r="E1" s="18"/>
      <c r="F1" s="18"/>
      <c r="G1" s="18"/>
    </row>
    <row r="2" spans="1:7" ht="15" customHeight="1">
      <c r="A2" s="19" t="s">
        <v>43</v>
      </c>
      <c r="B2" s="16" t="s">
        <v>0</v>
      </c>
      <c r="C2" s="16" t="s">
        <v>1</v>
      </c>
      <c r="D2" s="19" t="s">
        <v>44</v>
      </c>
      <c r="E2" s="23" t="s">
        <v>47</v>
      </c>
      <c r="F2" s="20" t="s">
        <v>2</v>
      </c>
      <c r="G2" s="16" t="s">
        <v>22</v>
      </c>
    </row>
    <row r="3" spans="1:7" ht="17.25" customHeight="1">
      <c r="A3" s="19"/>
      <c r="B3" s="16"/>
      <c r="C3" s="16"/>
      <c r="D3" s="19"/>
      <c r="E3" s="23"/>
      <c r="F3" s="20"/>
      <c r="G3" s="16"/>
    </row>
    <row r="4" spans="1:7" ht="24" customHeight="1">
      <c r="A4" s="8">
        <v>11</v>
      </c>
      <c r="B4" s="1" t="s">
        <v>35</v>
      </c>
      <c r="C4" s="3" t="s">
        <v>36</v>
      </c>
      <c r="D4" s="8">
        <v>94</v>
      </c>
      <c r="E4" s="14">
        <f>89.14/86.66</f>
        <v>1.0286175859681514</v>
      </c>
      <c r="F4" s="10">
        <f t="shared" ref="F4:F27" si="0">D4*E4</f>
        <v>96.690053081006241</v>
      </c>
      <c r="G4" s="2" t="s">
        <v>42</v>
      </c>
    </row>
    <row r="5" spans="1:7" ht="24" customHeight="1">
      <c r="A5" s="8">
        <v>8</v>
      </c>
      <c r="B5" s="1" t="s">
        <v>37</v>
      </c>
      <c r="C5" s="3" t="s">
        <v>38</v>
      </c>
      <c r="D5" s="8">
        <v>89.3</v>
      </c>
      <c r="E5" s="14">
        <f>89.14/86.66</f>
        <v>1.0286175859681514</v>
      </c>
      <c r="F5" s="10">
        <f t="shared" si="0"/>
        <v>91.855550426955915</v>
      </c>
      <c r="G5" s="2" t="s">
        <v>42</v>
      </c>
    </row>
    <row r="6" spans="1:7" ht="25.5" customHeight="1">
      <c r="A6" s="8">
        <v>6</v>
      </c>
      <c r="B6" s="1" t="s">
        <v>33</v>
      </c>
      <c r="C6" s="3" t="s">
        <v>32</v>
      </c>
      <c r="D6" s="8">
        <v>89</v>
      </c>
      <c r="E6" s="14">
        <f>89.14/86.66</f>
        <v>1.0286175859681514</v>
      </c>
      <c r="F6" s="10">
        <f t="shared" si="0"/>
        <v>91.54696515116548</v>
      </c>
      <c r="G6" s="2" t="s">
        <v>42</v>
      </c>
    </row>
    <row r="7" spans="1:7" ht="24" customHeight="1">
      <c r="A7" s="8">
        <v>10</v>
      </c>
      <c r="B7" s="1" t="s">
        <v>34</v>
      </c>
      <c r="C7" s="3" t="s">
        <v>32</v>
      </c>
      <c r="D7" s="8">
        <v>88.3</v>
      </c>
      <c r="E7" s="14">
        <f>89.14/86.66</f>
        <v>1.0286175859681514</v>
      </c>
      <c r="F7" s="10">
        <f t="shared" si="0"/>
        <v>90.826932840987766</v>
      </c>
      <c r="G7" s="2" t="s">
        <v>42</v>
      </c>
    </row>
    <row r="8" spans="1:7" ht="24" customHeight="1">
      <c r="A8" s="3">
        <v>7</v>
      </c>
      <c r="B8" s="4" t="s">
        <v>4</v>
      </c>
      <c r="C8" s="5" t="s">
        <v>5</v>
      </c>
      <c r="D8" s="6">
        <v>93</v>
      </c>
      <c r="E8" s="13">
        <f>89.14/91.62</f>
        <v>0.97293167430691985</v>
      </c>
      <c r="F8" s="9">
        <f t="shared" si="0"/>
        <v>90.482645710543551</v>
      </c>
      <c r="G8" s="15" t="s">
        <v>23</v>
      </c>
    </row>
    <row r="9" spans="1:7" ht="24" customHeight="1">
      <c r="A9" s="3">
        <v>9</v>
      </c>
      <c r="B9" s="4" t="s">
        <v>11</v>
      </c>
      <c r="C9" s="5" t="s">
        <v>12</v>
      </c>
      <c r="D9" s="6">
        <v>92.7</v>
      </c>
      <c r="E9" s="13">
        <f>89.14/91.62</f>
        <v>0.97293167430691985</v>
      </c>
      <c r="F9" s="9">
        <f t="shared" si="0"/>
        <v>90.190766208251475</v>
      </c>
      <c r="G9" s="15" t="s">
        <v>23</v>
      </c>
    </row>
    <row r="10" spans="1:7" ht="24" customHeight="1">
      <c r="A10" s="8">
        <v>2</v>
      </c>
      <c r="B10" s="1" t="s">
        <v>31</v>
      </c>
      <c r="C10" s="3" t="s">
        <v>32</v>
      </c>
      <c r="D10" s="8">
        <v>87.665999999999997</v>
      </c>
      <c r="E10" s="14">
        <f>89.14/86.66</f>
        <v>1.0286175859681514</v>
      </c>
      <c r="F10" s="10">
        <f t="shared" si="0"/>
        <v>90.174789291483961</v>
      </c>
      <c r="G10" s="2" t="s">
        <v>42</v>
      </c>
    </row>
    <row r="11" spans="1:7" ht="24" customHeight="1">
      <c r="A11" s="3">
        <v>1</v>
      </c>
      <c r="B11" s="4" t="s">
        <v>9</v>
      </c>
      <c r="C11" s="5" t="s">
        <v>7</v>
      </c>
      <c r="D11" s="6">
        <v>92.5</v>
      </c>
      <c r="E11" s="13">
        <f>89.14/91.62</f>
        <v>0.97293167430691985</v>
      </c>
      <c r="F11" s="9">
        <f t="shared" si="0"/>
        <v>89.996179873390091</v>
      </c>
      <c r="G11" s="15" t="s">
        <v>23</v>
      </c>
    </row>
    <row r="12" spans="1:7" ht="24" customHeight="1">
      <c r="A12" s="3">
        <v>12</v>
      </c>
      <c r="B12" s="4" t="s">
        <v>6</v>
      </c>
      <c r="C12" s="5" t="s">
        <v>7</v>
      </c>
      <c r="D12" s="6">
        <v>92.3</v>
      </c>
      <c r="E12" s="13">
        <f>89.14/91.62</f>
        <v>0.97293167430691985</v>
      </c>
      <c r="F12" s="9">
        <f t="shared" si="0"/>
        <v>89.801593538528692</v>
      </c>
      <c r="G12" s="15" t="s">
        <v>23</v>
      </c>
    </row>
    <row r="13" spans="1:7" ht="24.75" customHeight="1">
      <c r="A13" s="8">
        <v>4</v>
      </c>
      <c r="B13" s="1" t="s">
        <v>26</v>
      </c>
      <c r="C13" s="3" t="s">
        <v>25</v>
      </c>
      <c r="D13" s="8">
        <v>87.3</v>
      </c>
      <c r="E13" s="14">
        <f>89.14/86.66</f>
        <v>1.0286175859681514</v>
      </c>
      <c r="F13" s="10">
        <f t="shared" si="0"/>
        <v>89.798315255019617</v>
      </c>
      <c r="G13" s="2" t="s">
        <v>42</v>
      </c>
    </row>
    <row r="14" spans="1:7" ht="24" customHeight="1">
      <c r="A14" s="3">
        <v>11</v>
      </c>
      <c r="B14" s="4" t="s">
        <v>13</v>
      </c>
      <c r="C14" s="5" t="s">
        <v>14</v>
      </c>
      <c r="D14" s="6">
        <v>92</v>
      </c>
      <c r="E14" s="13">
        <f t="shared" ref="E14:E19" si="1">89.14/91.62</f>
        <v>0.97293167430691985</v>
      </c>
      <c r="F14" s="9">
        <f t="shared" si="0"/>
        <v>89.50971403623663</v>
      </c>
      <c r="G14" s="15" t="s">
        <v>23</v>
      </c>
    </row>
    <row r="15" spans="1:7" ht="24" customHeight="1">
      <c r="A15" s="3">
        <v>6</v>
      </c>
      <c r="B15" s="4" t="s">
        <v>10</v>
      </c>
      <c r="C15" s="5" t="s">
        <v>45</v>
      </c>
      <c r="D15" s="6">
        <v>91.5</v>
      </c>
      <c r="E15" s="13">
        <f t="shared" si="1"/>
        <v>0.97293167430691985</v>
      </c>
      <c r="F15" s="9">
        <f t="shared" si="0"/>
        <v>89.02324819908317</v>
      </c>
      <c r="G15" s="15" t="s">
        <v>23</v>
      </c>
    </row>
    <row r="16" spans="1:7" ht="24" customHeight="1">
      <c r="A16" s="3">
        <v>8</v>
      </c>
      <c r="B16" s="4" t="s">
        <v>15</v>
      </c>
      <c r="C16" s="7" t="s">
        <v>46</v>
      </c>
      <c r="D16" s="6">
        <v>91.5</v>
      </c>
      <c r="E16" s="13">
        <f t="shared" si="1"/>
        <v>0.97293167430691985</v>
      </c>
      <c r="F16" s="9">
        <f t="shared" si="0"/>
        <v>89.02324819908317</v>
      </c>
      <c r="G16" s="15" t="s">
        <v>23</v>
      </c>
    </row>
    <row r="17" spans="1:7" ht="36" customHeight="1">
      <c r="A17" s="3">
        <v>3</v>
      </c>
      <c r="B17" s="4" t="s">
        <v>16</v>
      </c>
      <c r="C17" s="5" t="s">
        <v>17</v>
      </c>
      <c r="D17" s="6">
        <v>91.3</v>
      </c>
      <c r="E17" s="13">
        <f t="shared" si="1"/>
        <v>0.97293167430691985</v>
      </c>
      <c r="F17" s="9">
        <f t="shared" si="0"/>
        <v>88.828661864221786</v>
      </c>
      <c r="G17" s="15" t="s">
        <v>23</v>
      </c>
    </row>
    <row r="18" spans="1:7" ht="24" customHeight="1">
      <c r="A18" s="3">
        <v>4</v>
      </c>
      <c r="B18" s="4" t="s">
        <v>18</v>
      </c>
      <c r="C18" s="5" t="s">
        <v>17</v>
      </c>
      <c r="D18" s="6">
        <v>91.3</v>
      </c>
      <c r="E18" s="13">
        <f t="shared" si="1"/>
        <v>0.97293167430691985</v>
      </c>
      <c r="F18" s="9">
        <f t="shared" si="0"/>
        <v>88.828661864221786</v>
      </c>
      <c r="G18" s="15" t="s">
        <v>23</v>
      </c>
    </row>
    <row r="19" spans="1:7" ht="24" customHeight="1">
      <c r="A19" s="3">
        <v>5</v>
      </c>
      <c r="B19" s="4" t="s">
        <v>19</v>
      </c>
      <c r="C19" s="5" t="s">
        <v>17</v>
      </c>
      <c r="D19" s="6">
        <v>91.3</v>
      </c>
      <c r="E19" s="13">
        <f t="shared" si="1"/>
        <v>0.97293167430691985</v>
      </c>
      <c r="F19" s="9">
        <f t="shared" si="0"/>
        <v>88.828661864221786</v>
      </c>
      <c r="G19" s="15" t="s">
        <v>23</v>
      </c>
    </row>
    <row r="20" spans="1:7" ht="24" customHeight="1">
      <c r="A20" s="8">
        <v>12</v>
      </c>
      <c r="B20" s="1" t="s">
        <v>28</v>
      </c>
      <c r="C20" s="3" t="s">
        <v>25</v>
      </c>
      <c r="D20" s="8">
        <v>86</v>
      </c>
      <c r="E20" s="14">
        <f>89.14/86.66</f>
        <v>1.0286175859681514</v>
      </c>
      <c r="F20" s="10">
        <f t="shared" si="0"/>
        <v>88.461112393261018</v>
      </c>
      <c r="G20" s="2" t="s">
        <v>42</v>
      </c>
    </row>
    <row r="21" spans="1:7" ht="24" customHeight="1">
      <c r="A21" s="3">
        <v>2</v>
      </c>
      <c r="B21" s="4" t="s">
        <v>8</v>
      </c>
      <c r="C21" s="5" t="s">
        <v>7</v>
      </c>
      <c r="D21" s="6">
        <v>90</v>
      </c>
      <c r="E21" s="13">
        <f>89.14/91.62</f>
        <v>0.97293167430691985</v>
      </c>
      <c r="F21" s="9">
        <f t="shared" si="0"/>
        <v>87.563850687622789</v>
      </c>
      <c r="G21" s="15" t="s">
        <v>23</v>
      </c>
    </row>
    <row r="22" spans="1:7" ht="27.75" customHeight="1">
      <c r="A22" s="3">
        <v>10</v>
      </c>
      <c r="B22" s="4" t="s">
        <v>20</v>
      </c>
      <c r="C22" s="5" t="s">
        <v>21</v>
      </c>
      <c r="D22" s="6">
        <v>90</v>
      </c>
      <c r="E22" s="13">
        <f>89.14/91.62</f>
        <v>0.97293167430691985</v>
      </c>
      <c r="F22" s="9">
        <f t="shared" si="0"/>
        <v>87.563850687622789</v>
      </c>
      <c r="G22" s="15" t="s">
        <v>23</v>
      </c>
    </row>
    <row r="23" spans="1:7" ht="24" customHeight="1">
      <c r="A23" s="8">
        <v>5</v>
      </c>
      <c r="B23" s="2" t="s">
        <v>41</v>
      </c>
      <c r="C23" s="3" t="s">
        <v>40</v>
      </c>
      <c r="D23" s="8">
        <v>84.3</v>
      </c>
      <c r="E23" s="14">
        <f>89.14/86.66</f>
        <v>1.0286175859681514</v>
      </c>
      <c r="F23" s="10">
        <f t="shared" si="0"/>
        <v>86.712462497115169</v>
      </c>
      <c r="G23" s="2" t="s">
        <v>42</v>
      </c>
    </row>
    <row r="24" spans="1:7" ht="20.25" customHeight="1">
      <c r="A24" s="8">
        <v>1</v>
      </c>
      <c r="B24" s="2" t="s">
        <v>39</v>
      </c>
      <c r="C24" s="3" t="s">
        <v>40</v>
      </c>
      <c r="D24" s="8">
        <v>84</v>
      </c>
      <c r="E24" s="14">
        <f>89.14/86.66</f>
        <v>1.0286175859681514</v>
      </c>
      <c r="F24" s="10">
        <f t="shared" si="0"/>
        <v>86.40387722132472</v>
      </c>
      <c r="G24" s="2" t="s">
        <v>42</v>
      </c>
    </row>
    <row r="25" spans="1:7" ht="24" customHeight="1">
      <c r="A25" s="8">
        <v>3</v>
      </c>
      <c r="B25" s="1" t="s">
        <v>24</v>
      </c>
      <c r="C25" s="3" t="s">
        <v>25</v>
      </c>
      <c r="D25" s="8">
        <v>84</v>
      </c>
      <c r="E25" s="14">
        <f>89.14/86.66</f>
        <v>1.0286175859681514</v>
      </c>
      <c r="F25" s="10">
        <f t="shared" si="0"/>
        <v>86.40387722132472</v>
      </c>
      <c r="G25" s="2" t="s">
        <v>42</v>
      </c>
    </row>
    <row r="26" spans="1:7" ht="36" customHeight="1">
      <c r="A26" s="8">
        <v>7</v>
      </c>
      <c r="B26" s="1" t="s">
        <v>27</v>
      </c>
      <c r="C26" s="3" t="s">
        <v>25</v>
      </c>
      <c r="D26" s="8">
        <v>83</v>
      </c>
      <c r="E26" s="14">
        <f>89.14/86.66</f>
        <v>1.0286175859681514</v>
      </c>
      <c r="F26" s="10">
        <f t="shared" si="0"/>
        <v>85.375259635356571</v>
      </c>
      <c r="G26" s="2" t="s">
        <v>42</v>
      </c>
    </row>
    <row r="27" spans="1:7" ht="27" customHeight="1">
      <c r="A27" s="8">
        <v>9</v>
      </c>
      <c r="B27" s="1" t="s">
        <v>29</v>
      </c>
      <c r="C27" s="3" t="s">
        <v>30</v>
      </c>
      <c r="D27" s="8">
        <v>83</v>
      </c>
      <c r="E27" s="14">
        <f>89.14/86.66</f>
        <v>1.0286175859681514</v>
      </c>
      <c r="F27" s="10">
        <f t="shared" si="0"/>
        <v>85.375259635356571</v>
      </c>
      <c r="G27" s="2" t="s">
        <v>42</v>
      </c>
    </row>
    <row r="29" spans="1:7" ht="48" customHeight="1">
      <c r="A29" s="21" t="s">
        <v>48</v>
      </c>
      <c r="B29" s="22"/>
      <c r="C29" s="22"/>
      <c r="D29" s="22"/>
      <c r="E29" s="22"/>
      <c r="F29" s="22"/>
      <c r="G29" s="22"/>
    </row>
  </sheetData>
  <autoFilter ref="A2:G27">
    <sortState ref="A5:G27">
      <sortCondition descending="1" ref="F4:F27"/>
    </sortState>
  </autoFilter>
  <sortState ref="A16:H27">
    <sortCondition ref="A16"/>
  </sortState>
  <mergeCells count="9">
    <mergeCell ref="A29:G29"/>
    <mergeCell ref="E2:E3"/>
    <mergeCell ref="G2:G3"/>
    <mergeCell ref="A1:G1"/>
    <mergeCell ref="A2:A3"/>
    <mergeCell ref="B2:B3"/>
    <mergeCell ref="C2:C3"/>
    <mergeCell ref="F2:F3"/>
    <mergeCell ref="D2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彭庆刚</dc:creator>
  <cp:lastModifiedBy>Administrator</cp:lastModifiedBy>
  <cp:lastPrinted>2019-05-15T11:26:12Z</cp:lastPrinted>
  <dcterms:created xsi:type="dcterms:W3CDTF">2019-05-14T04:09:58Z</dcterms:created>
  <dcterms:modified xsi:type="dcterms:W3CDTF">2019-05-16T00:59:10Z</dcterms:modified>
</cp:coreProperties>
</file>